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0 Superavit\"/>
    </mc:Choice>
  </mc:AlternateContent>
  <xr:revisionPtr revIDLastSave="0" documentId="13_ncr:1_{BBC731A0-B495-42A5-9AC2-359C8C66786C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1" r:id="rId1"/>
  </sheets>
  <definedNames>
    <definedName name="_xlnm.Print_Area" localSheetId="0">Hoja1!$A$1:$B$25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6" i="1" l="1"/>
  <c r="B24" i="1" s="1"/>
</calcChain>
</file>

<file path=xl/sharedStrings.xml><?xml version="1.0" encoding="utf-8"?>
<sst xmlns="http://schemas.openxmlformats.org/spreadsheetml/2006/main" count="13" uniqueCount="13">
  <si>
    <t>ARABAKO FORU ALDUNDIA / DIPUTACIÓN FORAL DE ÁLAVA</t>
  </si>
  <si>
    <t>2022KO EKITALDIKO LIKIDAZIOA
LIQUIDACIÓN EJERCICIO 2022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</si>
  <si>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</si>
  <si>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</si>
  <si>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</si>
  <si>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</si>
  <si>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Finantzaketa desbideratzea
  Desviación de Financiación </t>
  </si>
  <si>
    <t xml:space="preserve">Kobraezinen hornidura
  Provisión Fallidos- </t>
  </si>
  <si>
    <t>TEPEF Hornidura  
  Provisión FEPEL</t>
  </si>
  <si>
    <t>Finantza doikuntza
  Ajuste Financiero</t>
  </si>
  <si>
    <t>EMAITZA DOITUA GUZTIRA
TOTAL RESULTADO AJUSTADO</t>
  </si>
  <si>
    <t>Biztanle kopurua urtarrilaren 1ean (EIN)
  Número de habitantes a 1 de enero (INE)</t>
  </si>
  <si>
    <t>SUPERABITA / DEFIZITA GUZTIRA BIZTANLEKO
TOTAL SUPERÁVIT/DÉFICIT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</si>
</sst>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168" fontId="7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F774717-736B-44CC-A466-98CEFDC1F6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</xdr:row>
      <xdr:rowOff>152400</xdr:rowOff>
    </xdr:from>
    <xdr:to>
      <xdr:col>1</xdr:col>
      <xdr:colOff>1181100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7FF696-248C-4DC7-B72F-1EEB3E334498}"/>
            </a:ext>
          </a:extLst>
        </xdr:cNvPr>
        <xdr:cNvSpPr txBox="1">
          <a:spLocks noChangeArrowheads="1"/>
        </xdr:cNvSpPr>
      </xdr:nvSpPr>
      <xdr:spPr bwMode="auto">
        <a:xfrm>
          <a:off x="1028700" y="962025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7E94BE81-8575-400D-A545-CBA7E811C863}"/>
            </a:ext>
          </a:extLst>
        </xdr:cNvPr>
        <xdr:cNvSpPr txBox="1">
          <a:spLocks noChangeArrowheads="1"/>
        </xdr:cNvSpPr>
      </xdr:nvSpPr>
      <xdr:spPr bwMode="auto">
        <a:xfrm>
          <a:off x="3886200" y="57150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8C056BFB-E09D-4549-BAA8-8084C4AF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4A21-08BD-4E75-953E-246D5B1BB65E}">
  <dimension ref="A10:B26"/>
  <sheetViews>
    <sheetView tabSelected="1" workbookViewId="0">
      <selection activeCell="A28" sqref="A28"/>
    </sheetView>
  </sheetViews>
  <sheetFormatPr baseColWidth="10" defaultRowHeight="12.75" x14ac:dyDescent="0.2"/>
  <cols>
    <col min="1" max="1" width="56.7109375" style="1" customWidth="1"/>
    <col min="2" max="2" width="35.7109375" style="1" customWidth="1"/>
    <col min="3" max="16384" width="11.42578125" style="1"/>
  </cols>
  <sheetData>
    <row r="10" spans="1:2" ht="6" customHeight="1" x14ac:dyDescent="0.2"/>
    <row r="11" spans="1:2" ht="21.75" customHeight="1" x14ac:dyDescent="0.2">
      <c r="A11" s="2" t="s">
        <v>0</v>
      </c>
      <c r="B11" s="3"/>
    </row>
    <row r="12" spans="1:2" x14ac:dyDescent="0.2">
      <c r="A12" s="4"/>
      <c r="B12" s="5"/>
    </row>
    <row r="13" spans="1:2" s="8" customFormat="1" ht="30" customHeight="1" x14ac:dyDescent="0.2">
      <c r="A13" s="6"/>
      <c r="B13" s="7" t="s">
        <v>1</v>
      </c>
    </row>
    <row r="14" spans="1:2" s="8" customFormat="1" ht="27" customHeight="1" x14ac:dyDescent="0.2">
      <c r="A14" s="9" t="s">
        <v>2</v>
      </c>
      <c r="B14" s="10">
        <v>2904401674.1199999</v>
      </c>
    </row>
    <row r="15" spans="1:2" s="8" customFormat="1" ht="27" customHeight="1" thickBot="1" x14ac:dyDescent="0.25">
      <c r="A15" s="11" t="s">
        <v>3</v>
      </c>
      <c r="B15" s="12">
        <v>2844826880.0999994</v>
      </c>
    </row>
    <row r="16" spans="1:2" s="8" customFormat="1" ht="27" customHeight="1" thickTop="1" thickBot="1" x14ac:dyDescent="0.25">
      <c r="A16" s="13" t="s">
        <v>4</v>
      </c>
      <c r="B16" s="14">
        <f>+B14-B15</f>
        <v>59574794.020000458</v>
      </c>
    </row>
    <row r="17" spans="1:2" s="8" customFormat="1" ht="27" customHeight="1" thickTop="1" x14ac:dyDescent="0.2">
      <c r="A17" s="9" t="s">
        <v>5</v>
      </c>
      <c r="B17" s="10">
        <v>516272017.95000005</v>
      </c>
    </row>
    <row r="18" spans="1:2" s="8" customFormat="1" ht="27" customHeight="1" x14ac:dyDescent="0.2">
      <c r="A18" s="15" t="s">
        <v>6</v>
      </c>
      <c r="B18" s="16">
        <v>-20851730.600000001</v>
      </c>
    </row>
    <row r="19" spans="1:2" s="8" customFormat="1" ht="27" customHeight="1" x14ac:dyDescent="0.2">
      <c r="A19" s="15" t="s">
        <v>7</v>
      </c>
      <c r="B19" s="16">
        <v>-290204655.45999998</v>
      </c>
    </row>
    <row r="20" spans="1:2" s="8" customFormat="1" ht="27" hidden="1" customHeight="1" x14ac:dyDescent="0.2">
      <c r="A20" s="11" t="s">
        <v>8</v>
      </c>
      <c r="B20" s="17"/>
    </row>
    <row r="21" spans="1:2" s="8" customFormat="1" ht="27" customHeight="1" thickBot="1" x14ac:dyDescent="0.25">
      <c r="A21" s="11" t="s">
        <v>9</v>
      </c>
      <c r="B21" s="12">
        <v>-32591928</v>
      </c>
    </row>
    <row r="22" spans="1:2" s="8" customFormat="1" ht="27" customHeight="1" thickTop="1" thickBot="1" x14ac:dyDescent="0.25">
      <c r="A22" s="13" t="s">
        <v>10</v>
      </c>
      <c r="B22" s="14">
        <f>SUM(B16:B21)</f>
        <v>232198497.9100005</v>
      </c>
    </row>
    <row r="23" spans="1:2" s="8" customFormat="1" ht="27" customHeight="1" thickTop="1" thickBot="1" x14ac:dyDescent="0.25">
      <c r="A23" s="11" t="s">
        <v>11</v>
      </c>
      <c r="B23" s="18">
        <v>330692</v>
      </c>
    </row>
    <row r="24" spans="1:2" s="21" customFormat="1" ht="27" customHeight="1" thickTop="1" x14ac:dyDescent="0.2">
      <c r="A24" s="19" t="s">
        <v>12</v>
      </c>
      <c r="B24" s="20">
        <f>+B22/B23</f>
        <v>702.15940485406509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2023-06-09T08:53:03Z</dcterms:modified>
</cp:coreProperties>
</file>