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8AF731EF-0D8C-4C48-B08E-AB2F31D9E798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" l="1"/>
  <c r="B30" i="3" l="1"/>
  <c r="B32" i="3" s="1"/>
  <c r="B34" i="3" s="1"/>
</calcChain>
</file>

<file path=xl/sharedStrings.xml><?xml version="1.0" encoding="utf-8"?>
<sst xmlns="http://schemas.openxmlformats.org/spreadsheetml/2006/main" count="22" uniqueCount="22">
  <si>
    <t>ARABAKO FORU ALDUNDIA / DIPUTACIÓN FORAL DE ÁLAVA</t>
  </si>
  <si>
    <t>2022KO EKITALDIKO LIKIDAZIOA
LIQUIDACIÓN EJERCICIO 2022</t>
  </si>
  <si>
    <t>"O" FASEKO GASTUAK / GASTOS FASE "O"</t>
  </si>
  <si>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</si>
  <si>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</si>
  <si>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</si>
  <si>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</si>
  <si>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</si>
  <si>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</si>
  <si>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GASTUAK GUZTIRA / TOTAL GASTOS</t>
  </si>
  <si>
    <t>"R" FASEKO DIRU SARRERAK / INGRESOS FASE "R"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</si>
  <si>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</si>
  <si>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</si>
  <si>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</si>
  <si>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</si>
  <si>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</si>
  <si>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</si>
  <si>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</si>
  <si>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DIRU SARRERAK GUZTIRA / TOTAL INGRESOS</t>
  </si>
  <si>
    <t>Finantzaketarako beharrizana / gaitasuna
Necesidad / Capacidad de Financiación</t>
  </si>
  <si>
    <t>2022ko Arabako BPGd aurrerapena 2023/06/02an (erreferentzia urtea: 2015)
Avance 2022  P.I.B. Álava al 02/06/2023 (año de referencia 2015)</t>
  </si>
  <si>
    <t>PROPORTZIOA: FINANTZAKETARAKO BEHARRIZANA / GAITASUNA ETA ARABAKO BPGd
PROPORCIÓN NECESIDAD / CAPACIDAD DE FINANCIACIÓN / P.I.B. ALAVA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</si>
</sst>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8" formatCode="#,##0.00\ \ "/>
    <numFmt numFmtId="169" formatCode="#,##0.00\ \ &quot;(en miles)&quot;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6" fontId="7" fillId="2" borderId="7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66" fontId="0" fillId="0" borderId="10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165" fontId="8" fillId="0" borderId="2" xfId="0" applyNumberFormat="1" applyFont="1" applyBorder="1" applyAlignment="1">
      <alignment horizontal="center" vertical="center" wrapText="1"/>
    </xf>
    <xf numFmtId="168" fontId="0" fillId="0" borderId="3" xfId="0" applyNumberFormat="1" applyBorder="1" applyAlignment="1">
      <alignment vertical="center"/>
    </xf>
    <xf numFmtId="165" fontId="0" fillId="0" borderId="8" xfId="0" applyNumberFormat="1" applyBorder="1" applyAlignment="1">
      <alignment vertical="center" wrapText="1"/>
    </xf>
    <xf numFmtId="166" fontId="0" fillId="0" borderId="9" xfId="0" applyNumberFormat="1" applyBorder="1" applyAlignment="1">
      <alignment vertical="center"/>
    </xf>
    <xf numFmtId="165" fontId="0" fillId="0" borderId="14" xfId="0" applyNumberFormat="1" applyBorder="1" applyAlignment="1">
      <alignment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165" fontId="0" fillId="0" borderId="16" xfId="0" applyNumberFormat="1" applyBorder="1" applyAlignment="1">
      <alignment vertical="center"/>
    </xf>
    <xf numFmtId="168" fontId="0" fillId="0" borderId="17" xfId="0" applyNumberFormat="1" applyBorder="1" applyAlignment="1">
      <alignment vertical="center"/>
    </xf>
    <xf numFmtId="49" fontId="1" fillId="0" borderId="4" xfId="0" applyNumberFormat="1" applyFont="1" applyBorder="1" applyAlignment="1">
      <alignment horizontal="left" vertical="center" wrapText="1" indent="1"/>
    </xf>
    <xf numFmtId="169" fontId="0" fillId="0" borderId="10" xfId="0" applyNumberFormat="1" applyBorder="1" applyAlignment="1">
      <alignment vertical="center"/>
    </xf>
    <xf numFmtId="0" fontId="9" fillId="0" borderId="0" xfId="0" applyFont="1" applyAlignment="1">
      <alignment vertical="center"/>
    </xf>
    <xf numFmtId="10" fontId="7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FE5456A-88D0-4EB7-A731-E1DFCBEB9D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913C52-7EDD-4E67-A570-1F2F2CAA5AC3}"/>
            </a:ext>
          </a:extLst>
        </xdr:cNvPr>
        <xdr:cNvSpPr txBox="1">
          <a:spLocks noChangeArrowheads="1"/>
        </xdr:cNvSpPr>
      </xdr:nvSpPr>
      <xdr:spPr bwMode="auto">
        <a:xfrm>
          <a:off x="781050" y="990599"/>
          <a:ext cx="4829175" cy="4667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ECD515-30B3-4E87-A9C4-1A35E7E0854F}"/>
            </a:ext>
          </a:extLst>
        </xdr:cNvPr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7EE78A-A84A-4320-9E1B-ECD81CD1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E9B8-4554-4D88-A3E5-CD9F684520BE}">
  <dimension ref="A11:D39"/>
  <sheetViews>
    <sheetView showGridLines="0" showZeros="0" tabSelected="1" workbookViewId="0">
      <selection activeCell="A37" sqref="A37"/>
    </sheetView>
  </sheetViews>
  <sheetFormatPr baseColWidth="10" defaultRowHeight="12.75" x14ac:dyDescent="0.2"/>
  <cols>
    <col min="1" max="1" width="56.7109375" style="11" customWidth="1"/>
    <col min="2" max="2" width="35.7109375" style="11" customWidth="1"/>
    <col min="3" max="16384" width="11.42578125" style="11"/>
  </cols>
  <sheetData>
    <row r="11" spans="1:2" s="1" customFormat="1" ht="21.75" customHeight="1" x14ac:dyDescent="0.2">
      <c r="A11" s="2" t="s">
        <v>0</v>
      </c>
      <c r="B11" s="3"/>
    </row>
    <row r="12" spans="1:2" s="1" customFormat="1" x14ac:dyDescent="0.2">
      <c r="A12" s="4"/>
      <c r="B12" s="5"/>
    </row>
    <row r="13" spans="1:2" ht="30" customHeight="1" x14ac:dyDescent="0.2">
      <c r="A13" s="14"/>
      <c r="B13" s="6" t="s">
        <v>1</v>
      </c>
    </row>
    <row r="14" spans="1:2" ht="27" customHeight="1" x14ac:dyDescent="0.2">
      <c r="A14" s="15" t="s">
        <v>2</v>
      </c>
      <c r="B14" s="16"/>
    </row>
    <row r="15" spans="1:2" ht="27" customHeight="1" x14ac:dyDescent="0.2">
      <c r="A15" s="17" t="s">
        <v>3</v>
      </c>
      <c r="B15" s="18">
        <v>72181084.810000017</v>
      </c>
    </row>
    <row r="16" spans="1:2" ht="27" customHeight="1" x14ac:dyDescent="0.2">
      <c r="A16" s="17" t="s">
        <v>4</v>
      </c>
      <c r="B16" s="18">
        <v>54577409.24000001</v>
      </c>
    </row>
    <row r="17" spans="1:2" ht="27" customHeight="1" x14ac:dyDescent="0.2">
      <c r="A17" s="17" t="s">
        <v>5</v>
      </c>
      <c r="B17" s="18">
        <v>8540400.5500000007</v>
      </c>
    </row>
    <row r="18" spans="1:2" ht="27" customHeight="1" x14ac:dyDescent="0.2">
      <c r="A18" s="17" t="s">
        <v>6</v>
      </c>
      <c r="B18" s="18">
        <v>2543347988.7699995</v>
      </c>
    </row>
    <row r="19" spans="1:2" ht="27" customHeight="1" x14ac:dyDescent="0.2">
      <c r="A19" s="17" t="s">
        <v>7</v>
      </c>
      <c r="B19" s="18">
        <v>52844955.070000015</v>
      </c>
    </row>
    <row r="20" spans="1:2" ht="27" customHeight="1" thickBot="1" x14ac:dyDescent="0.25">
      <c r="A20" s="19" t="s">
        <v>8</v>
      </c>
      <c r="B20" s="12">
        <v>42561782.500000015</v>
      </c>
    </row>
    <row r="21" spans="1:2" ht="27" customHeight="1" thickTop="1" thickBot="1" x14ac:dyDescent="0.25">
      <c r="A21" s="7" t="s">
        <v>9</v>
      </c>
      <c r="B21" s="8">
        <f>SUM(B15:B20)</f>
        <v>2774053620.9399996</v>
      </c>
    </row>
    <row r="22" spans="1:2" ht="27" customHeight="1" thickTop="1" x14ac:dyDescent="0.2">
      <c r="A22" s="20" t="s">
        <v>10</v>
      </c>
      <c r="B22" s="16"/>
    </row>
    <row r="23" spans="1:2" ht="27" customHeight="1" x14ac:dyDescent="0.2">
      <c r="A23" s="17" t="s">
        <v>11</v>
      </c>
      <c r="B23" s="18">
        <v>2742790215.4099998</v>
      </c>
    </row>
    <row r="24" spans="1:2" ht="27" customHeight="1" x14ac:dyDescent="0.2">
      <c r="A24" s="17" t="s">
        <v>12</v>
      </c>
      <c r="B24" s="21">
        <v>0</v>
      </c>
    </row>
    <row r="25" spans="1:2" ht="27" customHeight="1" x14ac:dyDescent="0.2">
      <c r="A25" s="17" t="s">
        <v>13</v>
      </c>
      <c r="B25" s="18">
        <v>5922963.1900000088</v>
      </c>
    </row>
    <row r="26" spans="1:2" ht="27" customHeight="1" x14ac:dyDescent="0.2">
      <c r="A26" s="17" t="s">
        <v>14</v>
      </c>
      <c r="B26" s="18">
        <v>42639856.310000017</v>
      </c>
    </row>
    <row r="27" spans="1:2" ht="27" customHeight="1" x14ac:dyDescent="0.2">
      <c r="A27" s="17" t="s">
        <v>15</v>
      </c>
      <c r="B27" s="18">
        <v>1615383.03</v>
      </c>
    </row>
    <row r="28" spans="1:2" ht="27" customHeight="1" x14ac:dyDescent="0.2">
      <c r="A28" s="17" t="s">
        <v>16</v>
      </c>
      <c r="B28" s="18">
        <v>375258.91000000009</v>
      </c>
    </row>
    <row r="29" spans="1:2" ht="27" customHeight="1" thickBot="1" x14ac:dyDescent="0.25">
      <c r="A29" s="19" t="s">
        <v>17</v>
      </c>
      <c r="B29" s="22">
        <v>20649668.43</v>
      </c>
    </row>
    <row r="30" spans="1:2" ht="27" customHeight="1" thickTop="1" thickBot="1" x14ac:dyDescent="0.25">
      <c r="A30" s="7" t="s">
        <v>18</v>
      </c>
      <c r="B30" s="8">
        <f>SUM(B23:B29)</f>
        <v>2813993345.2799997</v>
      </c>
    </row>
    <row r="31" spans="1:2" ht="17.25" customHeight="1" thickTop="1" thickBot="1" x14ac:dyDescent="0.25">
      <c r="A31" s="23"/>
      <c r="B31" s="24"/>
    </row>
    <row r="32" spans="1:2" ht="27" customHeight="1" thickTop="1" thickBot="1" x14ac:dyDescent="0.25">
      <c r="A32" s="7" t="s">
        <v>19</v>
      </c>
      <c r="B32" s="8">
        <f>+B30-B21</f>
        <v>39939724.340000153</v>
      </c>
    </row>
    <row r="33" spans="1:4" ht="43.5" customHeight="1" thickTop="1" thickBot="1" x14ac:dyDescent="0.25">
      <c r="A33" s="25" t="s">
        <v>20</v>
      </c>
      <c r="B33" s="26">
        <v>13388646</v>
      </c>
      <c r="D33" s="27"/>
    </row>
    <row r="34" spans="1:4" s="10" customFormat="1" ht="51.75" thickTop="1" x14ac:dyDescent="0.2">
      <c r="A34" s="9" t="s">
        <v>21</v>
      </c>
      <c r="B34" s="28">
        <f>+B32/(B33*1000)</f>
        <v>2.9831040674314752E-3</v>
      </c>
    </row>
    <row r="35" spans="1:4" x14ac:dyDescent="0.2">
      <c r="B35" s="13"/>
    </row>
    <row r="36" spans="1:4" x14ac:dyDescent="0.2">
      <c r="B36"/>
    </row>
    <row r="39" spans="1:4" x14ac:dyDescent="0.2">
      <c r="B39" s="13"/>
    </row>
  </sheetData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2023-06-09T08:58:33Z</dcterms:modified>
</cp:coreProperties>
</file>