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26"/>
  <workbookPr defaultThemeVersion="166925"/>
  <mc:AlternateContent xmlns:mc="http://schemas.openxmlformats.org/markup-compatibility/2006">
    <mc:Choice Requires="x15">
      <x15ac:absPath xmlns:x15ac="http://schemas.microsoft.com/office/spreadsheetml/2010/11/ac" url="L:\00 STHFP\TRANSPARENCIA\PUBLICIDAD ACTIVA\02_PUBLICIDAD ACTIVA DFP\46\"/>
    </mc:Choice>
  </mc:AlternateContent>
  <xr:revisionPtr revIDLastSave="0" documentId="13_ncr:1_{0B363992-9054-424D-9623-1F258777C2D3}" xr6:coauthVersionLast="47" xr6:coauthVersionMax="47" xr10:uidLastSave="{00000000-0000-0000-0000-000000000000}"/>
  <bookViews>
    <workbookView xWindow="-120" yWindow="-120" windowWidth="19440" windowHeight="15000" xr2:uid="{2FC391D2-E167-4910-A0FD-7C293BD12F75}"/>
  </bookViews>
  <sheets>
    <sheet name="Hoja1" sheetId="3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1" i="3" l="1"/>
  <c r="B30" i="3" l="1"/>
  <c r="B32" i="3" s="1"/>
  <c r="B34" i="3" s="1"/>
</calcChain>
</file>

<file path=xl/sharedStrings.xml><?xml version="1.0" encoding="utf-8"?>
<sst xmlns="http://schemas.openxmlformats.org/spreadsheetml/2006/main" count="22" uniqueCount="22">
  <si>
    <t>ARABAKO FORU ALDUNDIA / DIPUTACIÓN FORAL DE ÁLAVA</t>
  </si>
  <si>
    <t>"O" FASEKO GASTUAK / GASTOS FASE "O"</t>
  </si>
  <si>
    <t xml:space="preserve">1 - Langileen ordainsariak
       Remuneraciones de personal </t>
  </si>
  <si>
    <t xml:space="preserve">2 - Ondasun arrunten eta zerbitzuen erosketa
       Compra de bienes corrientes y servicios </t>
  </si>
  <si>
    <t>3 - Finantza gastuak
       Gastos Financieros</t>
  </si>
  <si>
    <t xml:space="preserve">4 - Transferentzia arruntak
       Transferencias corrientes </t>
  </si>
  <si>
    <t>6 - Inbertsio errealak
       Inversiones reales</t>
  </si>
  <si>
    <t xml:space="preserve">7 - Kapital transferentziak
       Transferencias de capital </t>
  </si>
  <si>
    <t>GASTUAK GUZTIRA / TOTAL GASTOS</t>
  </si>
  <si>
    <t>"R" FASEKO DIRU SARRERAK / INGRESOS FASE "R"</t>
  </si>
  <si>
    <t>Zerga itunduak
  Tributos Concertados</t>
  </si>
  <si>
    <t>2 - Gainerako zeharkako zergak
       Resto Impuestos Indirectos</t>
  </si>
  <si>
    <t>3 - Gainerako tasak eta beste diru sarrera batzuk 
       Resto Tasas y otros ingresos</t>
  </si>
  <si>
    <t>4 - Transferentzia arruntak
       Transferencias corrientes</t>
  </si>
  <si>
    <t>5 - Finantza diru sarrerak
       Ingresos financieros</t>
  </si>
  <si>
    <t>6 - Inbertsio errealen besterentzea
       Enajenacion de inversiones reales</t>
  </si>
  <si>
    <t>7 - Kapital transferentziak
      Transferencias de capital</t>
  </si>
  <si>
    <t>DIRU SARRERAK GUZTIRA / TOTAL INGRESOS</t>
  </si>
  <si>
    <t>Finantzaketarako beharrizana / gaitasuna
Necesidad / Capacidad de Financiación</t>
  </si>
  <si>
    <t>2021ko Arabako BPGd aurrerapena 2022/03/04an (erreferentzia urtea: 2015)
Avance 2021  P.I.B. Álava al 04/03/2022 (año de referencia 2015)</t>
  </si>
  <si>
    <t>PROPORTZIOA: FINANTZAKETARAKO BEHARRIZANA / GAITASUNA ETA ARABAKO BPGd
PROPORCIÓN NECESIDAD / CAPACIDAD DE FINANCIACIÓN / P.I.B. ALAVA</t>
  </si>
  <si>
    <t>2021EKO EKITALDIKO LIKIDAZIOA
LIQUIDACIÓN EJERCICIO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</si>
</sst>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5">
    <numFmt numFmtId="164" formatCode="dd/mm/yy"/>
    <numFmt numFmtId="165" formatCode="\ \ @"/>
    <numFmt numFmtId="166" formatCode="#,##0.00\ &quot;€&quot;\ "/>
    <numFmt numFmtId="168" formatCode="#,##0.00\ \ "/>
    <numFmt numFmtId="169" formatCode="#,##0.00\ \ &quot;(en miles)&quot;"/>
  </numFmts>
  <fonts count="9" x14ac:knownFonts="1">
    <font>
      <sz val="10"/>
      <name val="Arial"/>
      <family val="2"/>
    </font>
    <font>
      <sz val="10"/>
      <name val="Arial"/>
      <family val="2"/>
    </font>
    <font>
      <sz val="10"/>
      <name val="Calibri"/>
      <family val="2"/>
      <scheme val="minor"/>
    </font>
    <font>
      <b/>
      <i/>
      <u/>
      <sz val="12"/>
      <name val="Calibri"/>
      <family val="2"/>
      <scheme val="minor"/>
    </font>
    <font>
      <b/>
      <i/>
      <u/>
      <sz val="10"/>
      <name val="Calibri"/>
      <family val="2"/>
      <scheme val="minor"/>
    </font>
    <font>
      <sz val="8"/>
      <name val="Calibri"/>
      <family val="2"/>
      <scheme val="minor"/>
    </font>
    <font>
      <b/>
      <sz val="10"/>
      <name val="Calibri"/>
      <family val="2"/>
      <scheme val="minor"/>
    </font>
    <font>
      <b/>
      <sz val="10"/>
      <name val="Arial"/>
      <family val="2"/>
    </font>
    <font>
      <b/>
      <u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22"/>
        <bgColor indexed="64"/>
      </patternFill>
    </fill>
  </fills>
  <borders count="18">
    <border>
      <left/>
      <right/>
      <top/>
      <bottom/>
      <diagonal/>
    </border>
    <border>
      <left style="thin">
        <color theme="0" tint="-0.34998626667073579"/>
      </left>
      <right style="thin">
        <color indexed="64"/>
      </right>
      <top style="thin">
        <color indexed="64"/>
      </top>
      <bottom style="thin">
        <color theme="0" tint="-0.34998626667073579"/>
      </bottom>
      <diagonal/>
    </border>
    <border>
      <left style="thin">
        <color indexed="64"/>
      </left>
      <right/>
      <top/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 style="thin">
        <color theme="0" tint="-0.24994659260841701"/>
      </bottom>
      <diagonal/>
    </border>
    <border>
      <left style="thin">
        <color indexed="64"/>
      </left>
      <right/>
      <top/>
      <bottom/>
      <diagonal/>
    </border>
    <border>
      <left style="thin">
        <color theme="0" tint="-0.34998626667073579"/>
      </left>
      <right style="thin">
        <color indexed="64"/>
      </right>
      <top/>
      <bottom style="hair">
        <color indexed="23"/>
      </bottom>
      <diagonal/>
    </border>
    <border>
      <left style="thin">
        <color indexed="64"/>
      </left>
      <right/>
      <top style="double">
        <color indexed="23"/>
      </top>
      <bottom style="double">
        <color indexed="23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23"/>
      </top>
      <bottom style="double">
        <color indexed="23"/>
      </bottom>
      <diagonal/>
    </border>
    <border>
      <left style="thin">
        <color indexed="64"/>
      </left>
      <right/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 style="thin">
        <color theme="0" tint="-0.24994659260841701"/>
      </top>
      <bottom style="thin">
        <color theme="0" tint="-0.24994659260841701"/>
      </bottom>
      <diagonal/>
    </border>
    <border>
      <left style="thin">
        <color theme="0" tint="-0.34998626667073579"/>
      </left>
      <right style="thin">
        <color indexed="64"/>
      </right>
      <top/>
      <bottom/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 style="thin">
        <color theme="0" tint="-0.34998626667073579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double">
        <color indexed="23"/>
      </bottom>
      <diagonal/>
    </border>
    <border>
      <left style="thin">
        <color indexed="64"/>
      </left>
      <right/>
      <top style="double">
        <color indexed="23"/>
      </top>
      <bottom style="thin">
        <color theme="0" tint="-0.24994659260841701"/>
      </bottom>
      <diagonal/>
    </border>
    <border>
      <left style="thin">
        <color indexed="64"/>
      </left>
      <right/>
      <top style="hair">
        <color indexed="23"/>
      </top>
      <bottom/>
      <diagonal/>
    </border>
    <border>
      <left style="thin">
        <color theme="0" tint="-0.34998626667073579"/>
      </left>
      <right style="thin">
        <color indexed="64"/>
      </right>
      <top style="hair">
        <color indexed="23"/>
      </top>
      <bottom/>
      <diagonal/>
    </border>
  </borders>
  <cellStyleXfs count="1">
    <xf numFmtId="0" fontId="0" fillId="0" borderId="0"/>
  </cellStyleXfs>
  <cellXfs count="28">
    <xf numFmtId="0" fontId="0" fillId="0" borderId="0" xfId="0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Continuous" vertical="center"/>
    </xf>
    <xf numFmtId="0" fontId="4" fillId="0" borderId="0" xfId="0" applyFont="1" applyAlignment="1">
      <alignment horizontal="centerContinuous" vertical="center"/>
    </xf>
    <xf numFmtId="0" fontId="5" fillId="0" borderId="0" xfId="0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7" fillId="0" borderId="1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166" fontId="7" fillId="2" borderId="7" xfId="0" applyNumberFormat="1" applyFont="1" applyFill="1" applyBorder="1" applyAlignment="1">
      <alignment vertical="center"/>
    </xf>
    <xf numFmtId="0" fontId="7" fillId="3" borderId="11" xfId="0" applyFont="1" applyFill="1" applyBorder="1" applyAlignment="1">
      <alignment horizontal="center" vertical="center" wrapText="1"/>
    </xf>
    <xf numFmtId="0" fontId="7" fillId="0" borderId="0" xfId="0" applyFont="1" applyAlignment="1">
      <alignment vertical="center"/>
    </xf>
    <xf numFmtId="0" fontId="0" fillId="0" borderId="0" xfId="0" applyAlignment="1">
      <alignment vertical="center"/>
    </xf>
    <xf numFmtId="166" fontId="0" fillId="0" borderId="10" xfId="0" applyNumberFormat="1" applyBorder="1" applyAlignment="1">
      <alignment vertical="center"/>
    </xf>
    <xf numFmtId="4" fontId="0" fillId="0" borderId="0" xfId="0" applyNumberFormat="1" applyAlignment="1">
      <alignment vertical="center"/>
    </xf>
    <xf numFmtId="0" fontId="0" fillId="0" borderId="13" xfId="0" applyBorder="1" applyAlignment="1">
      <alignment vertical="center"/>
    </xf>
    <xf numFmtId="165" fontId="8" fillId="0" borderId="2" xfId="0" applyNumberFormat="1" applyFont="1" applyBorder="1" applyAlignment="1">
      <alignment horizontal="center" vertical="center" wrapText="1"/>
    </xf>
    <xf numFmtId="168" fontId="0" fillId="0" borderId="3" xfId="0" applyNumberFormat="1" applyBorder="1" applyAlignment="1">
      <alignment vertical="center"/>
    </xf>
    <xf numFmtId="165" fontId="0" fillId="0" borderId="8" xfId="0" applyNumberFormat="1" applyBorder="1" applyAlignment="1">
      <alignment vertical="center" wrapText="1"/>
    </xf>
    <xf numFmtId="166" fontId="0" fillId="0" borderId="9" xfId="0" applyNumberFormat="1" applyBorder="1" applyAlignment="1">
      <alignment vertical="center"/>
    </xf>
    <xf numFmtId="165" fontId="0" fillId="0" borderId="14" xfId="0" applyNumberFormat="1" applyBorder="1" applyAlignment="1">
      <alignment vertical="center" wrapText="1"/>
    </xf>
    <xf numFmtId="165" fontId="8" fillId="0" borderId="15" xfId="0" applyNumberFormat="1" applyFont="1" applyBorder="1" applyAlignment="1">
      <alignment horizontal="center" vertical="center" wrapText="1"/>
    </xf>
    <xf numFmtId="168" fontId="0" fillId="0" borderId="9" xfId="0" applyNumberFormat="1" applyBorder="1" applyAlignment="1">
      <alignment vertical="center"/>
    </xf>
    <xf numFmtId="166" fontId="0" fillId="0" borderId="5" xfId="0" applyNumberFormat="1" applyBorder="1" applyAlignment="1">
      <alignment vertical="center"/>
    </xf>
    <xf numFmtId="165" fontId="0" fillId="0" borderId="16" xfId="0" applyNumberFormat="1" applyBorder="1" applyAlignment="1">
      <alignment vertical="center"/>
    </xf>
    <xf numFmtId="168" fontId="0" fillId="0" borderId="17" xfId="0" applyNumberFormat="1" applyBorder="1" applyAlignment="1">
      <alignment vertical="center"/>
    </xf>
    <xf numFmtId="49" fontId="1" fillId="0" borderId="4" xfId="0" applyNumberFormat="1" applyFont="1" applyBorder="1" applyAlignment="1">
      <alignment horizontal="left" vertical="center" wrapText="1" indent="1"/>
    </xf>
    <xf numFmtId="169" fontId="0" fillId="0" borderId="10" xfId="0" applyNumberFormat="1" applyBorder="1" applyAlignment="1">
      <alignment vertical="center"/>
    </xf>
    <xf numFmtId="10" fontId="7" fillId="3" borderId="12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1" defaultTableStyle="TableStyleMedium2" defaultPivotStyle="PivotStyleLight16">
    <tableStyle name="Invisible" pivot="0" table="0" count="0" xr9:uid="{E8D55AF5-E2A4-4FAB-8C79-1F6D25436346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781050</xdr:colOff>
      <xdr:row>6</xdr:row>
      <xdr:rowOff>19049</xdr:rowOff>
    </xdr:from>
    <xdr:to>
      <xdr:col>1</xdr:col>
      <xdr:colOff>1828800</xdr:colOff>
      <xdr:row>8</xdr:row>
      <xdr:rowOff>161924</xdr:rowOff>
    </xdr:to>
    <xdr:sp macro="" textlink="">
      <xdr:nvSpPr>
        <xdr:cNvPr id="2" name="Text Box 1">
          <a:extLst>
            <a:ext uri="{FF2B5EF4-FFF2-40B4-BE49-F238E27FC236}">
              <a16:creationId xmlns:a16="http://schemas.microsoft.com/office/drawing/2014/main" id="{F6F304B0-6625-4FEC-B3DA-3964AB8B39ED}"/>
            </a:ext>
          </a:extLst>
        </xdr:cNvPr>
        <xdr:cNvSpPr txBox="1">
          <a:spLocks noChangeArrowheads="1"/>
        </xdr:cNvSpPr>
      </xdr:nvSpPr>
      <xdr:spPr bwMode="auto">
        <a:xfrm>
          <a:off x="781050" y="990599"/>
          <a:ext cx="4829175" cy="466725"/>
        </a:xfrm>
        <a:prstGeom prst="rect">
          <a:avLst/>
        </a:prstGeom>
        <a:solidFill>
          <a:schemeClr val="bg1">
            <a:lumMod val="95000"/>
          </a:schemeClr>
        </a:solidFill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35921" dir="2700000" algn="ctr" rotWithShape="0">
            <a:srgbClr xmlns:mc="http://schemas.openxmlformats.org/markup-compatibility/2006" xmlns:a14="http://schemas.microsoft.com/office/drawing/2010/main" val="808080" mc:Ignorable="a14" a14:legacySpreadsheetColorIndex="23"/>
          </a:outerShdw>
        </a:effectLst>
      </xdr:spPr>
      <xdr:txBody>
        <a:bodyPr vertOverflow="clip" wrap="square" lIns="27432" tIns="22860" rIns="27432" bIns="22860" anchor="ctr" upright="1"/>
        <a:lstStyle/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PROPORTZIOA FINANTZAKETARAKO BEHARRIZANA / GAITASUNA</a:t>
          </a:r>
        </a:p>
        <a:p>
          <a:pPr algn="ctr" rtl="0">
            <a:defRPr sz="1000"/>
          </a:pPr>
          <a:r>
            <a:rPr lang="es-ES" sz="1000" b="1" i="0" u="none" strike="noStrike" baseline="0">
              <a:solidFill>
                <a:srgbClr val="000000"/>
              </a:solidFill>
              <a:latin typeface="Arial"/>
              <a:cs typeface="Arial"/>
            </a:rPr>
            <a:t>PROPORCIÓN NECESIDAD / CAPACIDAD FINANCIACION</a:t>
          </a:r>
        </a:p>
      </xdr:txBody>
    </xdr:sp>
    <xdr:clientData/>
  </xdr:twoCellAnchor>
  <xdr:twoCellAnchor>
    <xdr:from>
      <xdr:col>1</xdr:col>
      <xdr:colOff>123825</xdr:colOff>
      <xdr:row>0</xdr:row>
      <xdr:rowOff>114300</xdr:rowOff>
    </xdr:from>
    <xdr:to>
      <xdr:col>1</xdr:col>
      <xdr:colOff>2333625</xdr:colOff>
      <xdr:row>4</xdr:row>
      <xdr:rowOff>104775</xdr:rowOff>
    </xdr:to>
    <xdr:sp macro="" textlink="">
      <xdr:nvSpPr>
        <xdr:cNvPr id="3" name="Text Box 2">
          <a:extLst>
            <a:ext uri="{FF2B5EF4-FFF2-40B4-BE49-F238E27FC236}">
              <a16:creationId xmlns:a16="http://schemas.microsoft.com/office/drawing/2014/main" id="{656D6182-8471-442C-B443-5E728971C3BF}"/>
            </a:ext>
          </a:extLst>
        </xdr:cNvPr>
        <xdr:cNvSpPr txBox="1">
          <a:spLocks noChangeArrowheads="1"/>
        </xdr:cNvSpPr>
      </xdr:nvSpPr>
      <xdr:spPr bwMode="auto">
        <a:xfrm>
          <a:off x="3905250" y="114300"/>
          <a:ext cx="2209800" cy="63817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>
          <a:noFill/>
        </a:ln>
        <a:extLst>
          <a:ext uri="{91240B29-F687-4F45-9708-019B960494DF}">
            <a14:hiddenLine xmlns:a14="http://schemas.microsoft.com/office/drawing/2010/main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27432" tIns="22860" rIns="0" bIns="0" anchor="t" upright="1"/>
        <a:lstStyle/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Finantza eta Aurrekontu Zuzendaritza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900" b="1" i="0" u="none" strike="noStrike" baseline="0">
              <a:solidFill>
                <a:srgbClr val="000000"/>
              </a:solidFill>
              <a:latin typeface="Arial"/>
              <a:cs typeface="Arial"/>
            </a:rPr>
            <a:t>Dirección de Finanzas y Presupuestos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Kontabilitate Zerbitzua</a:t>
          </a:r>
        </a:p>
        <a:p>
          <a:pPr algn="l" rtl="0">
            <a:defRPr sz="1000"/>
          </a:pPr>
          <a:r>
            <a:rPr lang="es-ES" sz="800" b="0" i="0" u="none" strike="noStrike" baseline="0">
              <a:solidFill>
                <a:srgbClr val="000000"/>
              </a:solidFill>
              <a:latin typeface="Arial"/>
              <a:cs typeface="Arial"/>
            </a:rPr>
            <a:t>Servicio de Contabilidad</a:t>
          </a: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  <a:p>
          <a:pPr algn="l" rtl="0">
            <a:defRPr sz="1000"/>
          </a:pPr>
          <a:endParaRPr lang="es-ES" sz="1000" b="0" i="0" u="none" strike="noStrike" baseline="0">
            <a:solidFill>
              <a:srgbClr val="000000"/>
            </a:solidFill>
            <a:latin typeface="Arial"/>
            <a:cs typeface="Arial"/>
          </a:endParaRPr>
        </a:p>
      </xdr:txBody>
    </xdr:sp>
    <xdr:clientData/>
  </xdr:twoCellAnchor>
  <xdr:twoCellAnchor>
    <xdr:from>
      <xdr:col>0</xdr:col>
      <xdr:colOff>47625</xdr:colOff>
      <xdr:row>0</xdr:row>
      <xdr:rowOff>85725</xdr:rowOff>
    </xdr:from>
    <xdr:to>
      <xdr:col>0</xdr:col>
      <xdr:colOff>2209800</xdr:colOff>
      <xdr:row>5</xdr:row>
      <xdr:rowOff>9525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57D0B77B-BFD6-4453-A8AC-3BBB4BBAC1E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" y="85725"/>
          <a:ext cx="216217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E1A7D23-5C9F-408B-BE77-347D76A7562D}">
  <dimension ref="A11:B39"/>
  <sheetViews>
    <sheetView showGridLines="0" showZeros="0" tabSelected="1" workbookViewId="0">
      <selection activeCell="A11" sqref="A11"/>
    </sheetView>
  </sheetViews>
  <sheetFormatPr baseColWidth="10" defaultRowHeight="12.75" x14ac:dyDescent="0.2"/>
  <cols>
    <col min="1" max="1" width="56.7109375" style="11" customWidth="1"/>
    <col min="2" max="2" width="35.7109375" style="11" customWidth="1"/>
    <col min="3" max="16384" width="11.42578125" style="11"/>
  </cols>
  <sheetData>
    <row r="11" spans="1:2" s="1" customFormat="1" ht="21.75" customHeight="1" x14ac:dyDescent="0.2">
      <c r="A11" s="2" t="s">
        <v>0</v>
      </c>
      <c r="B11" s="3"/>
    </row>
    <row r="12" spans="1:2" s="1" customFormat="1" x14ac:dyDescent="0.2">
      <c r="A12" s="4"/>
      <c r="B12" s="5"/>
    </row>
    <row r="13" spans="1:2" ht="30" customHeight="1" x14ac:dyDescent="0.2">
      <c r="A13" s="14"/>
      <c r="B13" s="6" t="s">
        <v>21</v>
      </c>
    </row>
    <row r="14" spans="1:2" ht="27" customHeight="1" x14ac:dyDescent="0.2">
      <c r="A14" s="15" t="s">
        <v>1</v>
      </c>
      <c r="B14" s="16"/>
    </row>
    <row r="15" spans="1:2" ht="27" customHeight="1" x14ac:dyDescent="0.2">
      <c r="A15" s="17" t="s">
        <v>2</v>
      </c>
      <c r="B15" s="18">
        <v>67909962.169999957</v>
      </c>
    </row>
    <row r="16" spans="1:2" ht="27" customHeight="1" x14ac:dyDescent="0.2">
      <c r="A16" s="17" t="s">
        <v>3</v>
      </c>
      <c r="B16" s="18">
        <v>51509289.240000002</v>
      </c>
    </row>
    <row r="17" spans="1:2" ht="27" customHeight="1" x14ac:dyDescent="0.2">
      <c r="A17" s="17" t="s">
        <v>4</v>
      </c>
      <c r="B17" s="18">
        <v>7908516.7800000003</v>
      </c>
    </row>
    <row r="18" spans="1:2" ht="27" customHeight="1" x14ac:dyDescent="0.2">
      <c r="A18" s="17" t="s">
        <v>5</v>
      </c>
      <c r="B18" s="18">
        <v>2416670054.3299994</v>
      </c>
    </row>
    <row r="19" spans="1:2" ht="27" customHeight="1" x14ac:dyDescent="0.2">
      <c r="A19" s="17" t="s">
        <v>6</v>
      </c>
      <c r="B19" s="18">
        <v>43352559.149999991</v>
      </c>
    </row>
    <row r="20" spans="1:2" ht="27" customHeight="1" thickBot="1" x14ac:dyDescent="0.25">
      <c r="A20" s="19" t="s">
        <v>7</v>
      </c>
      <c r="B20" s="12">
        <v>39456958.199999973</v>
      </c>
    </row>
    <row r="21" spans="1:2" ht="27" customHeight="1" thickTop="1" thickBot="1" x14ac:dyDescent="0.25">
      <c r="A21" s="7" t="s">
        <v>8</v>
      </c>
      <c r="B21" s="8">
        <f>SUM(B15:B20)</f>
        <v>2626807339.8699994</v>
      </c>
    </row>
    <row r="22" spans="1:2" ht="27" customHeight="1" thickTop="1" x14ac:dyDescent="0.2">
      <c r="A22" s="20" t="s">
        <v>9</v>
      </c>
      <c r="B22" s="16"/>
    </row>
    <row r="23" spans="1:2" ht="27" customHeight="1" x14ac:dyDescent="0.2">
      <c r="A23" s="17" t="s">
        <v>10</v>
      </c>
      <c r="B23" s="18">
        <v>2535166756.1499991</v>
      </c>
    </row>
    <row r="24" spans="1:2" ht="27" customHeight="1" x14ac:dyDescent="0.2">
      <c r="A24" s="17" t="s">
        <v>11</v>
      </c>
      <c r="B24" s="21">
        <v>0</v>
      </c>
    </row>
    <row r="25" spans="1:2" ht="27" customHeight="1" x14ac:dyDescent="0.2">
      <c r="A25" s="17" t="s">
        <v>12</v>
      </c>
      <c r="B25" s="18">
        <v>2831203.4600000009</v>
      </c>
    </row>
    <row r="26" spans="1:2" ht="27" customHeight="1" x14ac:dyDescent="0.2">
      <c r="A26" s="17" t="s">
        <v>13</v>
      </c>
      <c r="B26" s="18">
        <v>188881127.41999996</v>
      </c>
    </row>
    <row r="27" spans="1:2" ht="27" customHeight="1" x14ac:dyDescent="0.2">
      <c r="A27" s="17" t="s">
        <v>14</v>
      </c>
      <c r="B27" s="18">
        <v>793035.78</v>
      </c>
    </row>
    <row r="28" spans="1:2" ht="27" customHeight="1" x14ac:dyDescent="0.2">
      <c r="A28" s="17" t="s">
        <v>15</v>
      </c>
      <c r="B28" s="18">
        <v>961555.60000000009</v>
      </c>
    </row>
    <row r="29" spans="1:2" ht="27" customHeight="1" thickBot="1" x14ac:dyDescent="0.25">
      <c r="A29" s="19" t="s">
        <v>16</v>
      </c>
      <c r="B29" s="22">
        <v>9419542.4000000004</v>
      </c>
    </row>
    <row r="30" spans="1:2" ht="27" customHeight="1" thickTop="1" thickBot="1" x14ac:dyDescent="0.25">
      <c r="A30" s="7" t="s">
        <v>17</v>
      </c>
      <c r="B30" s="8">
        <f>SUM(B23:B29)</f>
        <v>2738053220.8099995</v>
      </c>
    </row>
    <row r="31" spans="1:2" ht="17.25" customHeight="1" thickTop="1" thickBot="1" x14ac:dyDescent="0.25">
      <c r="A31" s="23"/>
      <c r="B31" s="24"/>
    </row>
    <row r="32" spans="1:2" ht="27" customHeight="1" thickTop="1" thickBot="1" x14ac:dyDescent="0.25">
      <c r="A32" s="7" t="s">
        <v>18</v>
      </c>
      <c r="B32" s="8">
        <f>+B30-B21</f>
        <v>111245880.94000006</v>
      </c>
    </row>
    <row r="33" spans="1:2" ht="43.5" customHeight="1" thickTop="1" thickBot="1" x14ac:dyDescent="0.25">
      <c r="A33" s="25" t="s">
        <v>19</v>
      </c>
      <c r="B33" s="26">
        <v>12215062</v>
      </c>
    </row>
    <row r="34" spans="1:2" s="10" customFormat="1" ht="51.75" thickTop="1" x14ac:dyDescent="0.2">
      <c r="A34" s="9" t="s">
        <v>20</v>
      </c>
      <c r="B34" s="27">
        <f>+B32/(B33*1000)</f>
        <v>9.1072710838471429E-3</v>
      </c>
    </row>
    <row r="35" spans="1:2" x14ac:dyDescent="0.2">
      <c r="B35" s="13"/>
    </row>
    <row r="36" spans="1:2" x14ac:dyDescent="0.2">
      <c r="B36" s="13"/>
    </row>
    <row r="39" spans="1:2" x14ac:dyDescent="0.2">
      <c r="B39" s="13"/>
    </row>
  </sheetData>
  <printOptions horizontalCentered="1"/>
  <pageMargins left="0" right="0" top="0.19685039370078741" bottom="0.19685039370078741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erodriguez</dc:creator>
  <cp:lastModifiedBy>Larrucea Marijuan, Estibaliz</cp:lastModifiedBy>
  <cp:lastPrinted>2022-04-22T12:12:08Z</cp:lastPrinted>
  <dcterms:created xsi:type="dcterms:W3CDTF">2022-04-22T11:50:19Z</dcterms:created>
  <dcterms:modified xsi:type="dcterms:W3CDTF">2022-04-22T12:12:13Z</dcterms:modified>
</cp:coreProperties>
</file>