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RVICIO GESTION FINANCIERA\INDICADORES TRANSPARENCIA\"/>
    </mc:Choice>
  </mc:AlternateContent>
  <xr:revisionPtr revIDLastSave="0" documentId="13_ncr:1_{0DECB0FA-CFB4-4285-B39F-01CE2208FF95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F21" i="1" l="1"/>
  <c r="F20" i="1" l="1"/>
  <c r="F19" i="1" l="1"/>
  <c r="F18" i="1" l="1"/>
  <c r="F12" i="1" l="1"/>
  <c r="F13" i="1"/>
  <c r="F14" i="1"/>
  <c r="F15" i="1"/>
  <c r="F16" i="1"/>
  <c r="F17" i="1"/>
  <c r="F11" i="1" l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<sst xmlns="http://schemas.openxmlformats.org/spreadsheetml/2006/main" count="5" uniqueCount="5">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</sst>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14" fontId="4" fillId="0" borderId="13" xfId="0" applyNumberFormat="1" applyFont="1" applyFill="1" applyBorder="1" applyAlignment="1">
      <alignment horizontal="center" vertical="center"/>
    </xf>
    <xf numFmtId="44" fontId="4" fillId="0" borderId="14" xfId="1" applyFont="1" applyFill="1" applyBorder="1" applyAlignment="1">
      <alignment horizontal="center" vertical="center"/>
    </xf>
    <xf numFmtId="44" fontId="4" fillId="0" borderId="15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1.9129605942167737E-3"/>
                  <c:y val="4.160810928101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55-4B86-B515-DFAD48EDD852}"/>
                </c:ext>
              </c:extLst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55-4B86-B515-DFAD48EDD852}"/>
                </c:ext>
              </c:extLst>
            </c:dLbl>
            <c:dLbl>
              <c:idx val="5"/>
              <c:layout>
                <c:manualLayout>
                  <c:x val="-4.6363672795521796E-2"/>
                  <c:y val="6.9444310501578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55-4B86-B515-DFAD48EDD852}"/>
                </c:ext>
              </c:extLst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55-4B86-B515-DFAD48EDD852}"/>
                </c:ext>
              </c:extLst>
            </c:dLbl>
            <c:dLbl>
              <c:idx val="7"/>
              <c:layout>
                <c:manualLayout>
                  <c:x val="-5.7499528538058273E-2"/>
                  <c:y val="5.4618150320133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55-4B86-B515-DFAD48EDD852}"/>
                </c:ext>
              </c:extLst>
            </c:dLbl>
            <c:dLbl>
              <c:idx val="8"/>
              <c:layout>
                <c:manualLayout>
                  <c:x val="-4.5911054261202566E-2"/>
                  <c:y val="5.567108736571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55-4B86-B515-DFAD48EDD852}"/>
                </c:ext>
              </c:extLst>
            </c:dLbl>
            <c:dLbl>
              <c:idx val="9"/>
              <c:layout>
                <c:manualLayout>
                  <c:x val="-5.1649936043852887E-2"/>
                  <c:y val="-4.45372205793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55-4B86-B515-DFAD48EDD852}"/>
                </c:ext>
              </c:extLst>
            </c:dLbl>
            <c:dLbl>
              <c:idx val="10"/>
              <c:layout>
                <c:manualLayout>
                  <c:x val="-5.9301778420719986E-2"/>
                  <c:y val="3.340291543451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55-4B86-B515-DFAD48EDD852}"/>
                </c:ext>
              </c:extLst>
            </c:dLbl>
            <c:dLbl>
              <c:idx val="11"/>
              <c:layout>
                <c:manualLayout>
                  <c:x val="-5.3562896638069804E-2"/>
                  <c:y val="-6.6805830869028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55-4B86-B515-DFAD48EDD852}"/>
                </c:ext>
              </c:extLst>
            </c:dLbl>
            <c:dLbl>
              <c:idx val="12"/>
              <c:layout>
                <c:manualLayout>
                  <c:x val="-3.8259211884335473E-3"/>
                  <c:y val="7.2372983441447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55-4B86-B515-DFAD48EDD852}"/>
                </c:ext>
              </c:extLst>
            </c:dLbl>
            <c:numFmt formatCode="#,##0.00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Hoja1!$B$11:$B$23</c:f>
              <c:numCache>
                <c:formatCode>m/d/yyyy</c:formatCode>
                <c:ptCount val="13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</c:numCache>
            </c:numRef>
          </c:cat>
          <c:val>
            <c:numRef>
              <c:f>Hoja1!$F$11:$F$23</c:f>
              <c:numCache>
                <c:formatCode>_("€"* #,##0.00_);_("€"* \(#,##0.00\);_("€"* "-"??_);_(@_)</c:formatCode>
                <c:ptCount val="13"/>
                <c:pt idx="0">
                  <c:v>188813298.13</c:v>
                </c:pt>
                <c:pt idx="1">
                  <c:v>258043830.62</c:v>
                </c:pt>
                <c:pt idx="2">
                  <c:v>338974100.19</c:v>
                </c:pt>
                <c:pt idx="3">
                  <c:v>361394781.31999993</c:v>
                </c:pt>
                <c:pt idx="4">
                  <c:v>467657147.21000004</c:v>
                </c:pt>
                <c:pt idx="5">
                  <c:v>507663356.69</c:v>
                </c:pt>
                <c:pt idx="6">
                  <c:v>527849468.77999997</c:v>
                </c:pt>
                <c:pt idx="7">
                  <c:v>544846087.58000004</c:v>
                </c:pt>
                <c:pt idx="8">
                  <c:v>540939494.78999996</c:v>
                </c:pt>
                <c:pt idx="9">
                  <c:v>533453855.47000003</c:v>
                </c:pt>
                <c:pt idx="10">
                  <c:v>524408217.15000004</c:v>
                </c:pt>
                <c:pt idx="11">
                  <c:v>500443249.97999996</c:v>
                </c:pt>
                <c:pt idx="12">
                  <c:v>507910636.54000002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55-4B86-B515-DFAD48EDD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6608"/>
        <c:axId val="173640704"/>
      </c:lineChart>
      <c:dateAx>
        <c:axId val="17363660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7364070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73640704"/>
        <c:scaling>
          <c:orientation val="minMax"/>
          <c:max val="55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73636608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284286</xdr:colOff>
      <xdr:row>24</xdr:row>
      <xdr:rowOff>4762</xdr:rowOff>
    </xdr:from>
    <xdr:to>
      <xdr:col>6</xdr:col>
      <xdr:colOff>13922</xdr:colOff>
      <xdr:row>36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I23"/>
  <sheetViews>
    <sheetView showGridLines="0" tabSelected="1" topLeftCell="A13" zoomScale="130" zoomScaleNormal="130" workbookViewId="0">
      <selection activeCell="G24" sqref="G24"/>
    </sheetView>
  </sheetViews>
  <sheetFormatPr baseColWidth="10" defaultRowHeight="15" x14ac:dyDescent="0.25"/>
  <cols>
    <col min="1" max="1" width="4.28515625" style="15" customWidth="1"/>
    <col min="2" max="2" width="13.85546875" style="15" customWidth="1"/>
    <col min="3" max="3" width="19.140625" style="15" customWidth="1"/>
    <col min="4" max="4" width="23.140625" style="15" customWidth="1"/>
    <col min="5" max="5" width="22.42578125" style="15" customWidth="1"/>
    <col min="6" max="6" width="20.7109375" style="15" customWidth="1"/>
    <col min="7" max="7" width="11.28515625" style="15" customWidth="1"/>
    <col min="8" max="8" width="11.42578125" style="15"/>
    <col min="9" max="9" width="13.42578125" style="15" bestFit="1" customWidth="1"/>
    <col min="10" max="16384" width="11.42578125" style="15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8" customFormat="1" ht="21.95" customHeight="1" x14ac:dyDescent="0.25">
      <c r="B11" s="5">
        <v>39813</v>
      </c>
      <c r="C11" s="6">
        <v>143622222.34</v>
      </c>
      <c r="D11" s="6">
        <v>1025672.1</v>
      </c>
      <c r="E11" s="6">
        <v>44165403.689999998</v>
      </c>
      <c r="F11" s="7">
        <f>SUM(C11:E11)</f>
        <v>188813298.13</v>
      </c>
    </row>
    <row r="12" spans="2:9" s="8" customFormat="1" ht="21.95" customHeight="1" x14ac:dyDescent="0.25">
      <c r="B12" s="9">
        <v>40178</v>
      </c>
      <c r="C12" s="10">
        <v>222066666.81999999</v>
      </c>
      <c r="D12" s="10">
        <v>800081.8</v>
      </c>
      <c r="E12" s="10">
        <v>35177082</v>
      </c>
      <c r="F12" s="11">
        <f t="shared" ref="F12:F17" si="0">SUM(C12:E12)</f>
        <v>258043830.62</v>
      </c>
    </row>
    <row r="13" spans="2:9" s="8" customFormat="1" ht="21.95" customHeight="1" x14ac:dyDescent="0.25">
      <c r="B13" s="12">
        <v>40543</v>
      </c>
      <c r="C13" s="13">
        <v>311511111.30000001</v>
      </c>
      <c r="D13" s="13">
        <v>1347895.3</v>
      </c>
      <c r="E13" s="13">
        <v>26115093.59</v>
      </c>
      <c r="F13" s="14">
        <f t="shared" si="0"/>
        <v>338974100.19</v>
      </c>
    </row>
    <row r="14" spans="2:9" s="8" customFormat="1" ht="21.95" customHeight="1" x14ac:dyDescent="0.25">
      <c r="B14" s="9">
        <v>40908</v>
      </c>
      <c r="C14" s="10">
        <v>335355555.77999997</v>
      </c>
      <c r="D14" s="10">
        <v>932149.7</v>
      </c>
      <c r="E14" s="10">
        <v>25107075.840000004</v>
      </c>
      <c r="F14" s="11">
        <f t="shared" si="0"/>
        <v>361394781.31999993</v>
      </c>
    </row>
    <row r="15" spans="2:9" s="8" customFormat="1" ht="21.95" customHeight="1" x14ac:dyDescent="0.25">
      <c r="B15" s="12">
        <v>41274</v>
      </c>
      <c r="C15" s="13">
        <v>428514285.86000001</v>
      </c>
      <c r="D15" s="13">
        <v>445499.36</v>
      </c>
      <c r="E15" s="13">
        <v>38697361.990000002</v>
      </c>
      <c r="F15" s="14">
        <f t="shared" si="0"/>
        <v>467657147.21000004</v>
      </c>
      <c r="I15" s="16"/>
    </row>
    <row r="16" spans="2:9" s="8" customFormat="1" ht="21.95" customHeight="1" x14ac:dyDescent="0.25">
      <c r="B16" s="9">
        <v>41639</v>
      </c>
      <c r="C16" s="10">
        <v>476186904.98000002</v>
      </c>
      <c r="D16" s="10">
        <v>337562.83</v>
      </c>
      <c r="E16" s="10">
        <v>31138888.879999999</v>
      </c>
      <c r="F16" s="11">
        <f t="shared" si="0"/>
        <v>507663356.69</v>
      </c>
    </row>
    <row r="17" spans="2:7" s="8" customFormat="1" ht="21.95" customHeight="1" x14ac:dyDescent="0.25">
      <c r="B17" s="12">
        <v>42004</v>
      </c>
      <c r="C17" s="13">
        <v>499109524.07999998</v>
      </c>
      <c r="D17" s="13">
        <v>426977.52</v>
      </c>
      <c r="E17" s="13">
        <v>28312967.18</v>
      </c>
      <c r="F17" s="14">
        <f t="shared" si="0"/>
        <v>527849468.77999997</v>
      </c>
    </row>
    <row r="18" spans="2:7" s="8" customFormat="1" ht="21.95" customHeight="1" x14ac:dyDescent="0.25">
      <c r="B18" s="17">
        <v>42369</v>
      </c>
      <c r="C18" s="18">
        <v>515369642.87</v>
      </c>
      <c r="D18" s="18">
        <v>239294.43</v>
      </c>
      <c r="E18" s="18">
        <v>29237150.280000001</v>
      </c>
      <c r="F18" s="19">
        <f>SUM(C18:E18)</f>
        <v>544846087.58000004</v>
      </c>
      <c r="G18" s="20"/>
    </row>
    <row r="19" spans="2:7" s="8" customFormat="1" ht="21.95" customHeight="1" x14ac:dyDescent="0.25">
      <c r="B19" s="12">
        <v>42735</v>
      </c>
      <c r="C19" s="13">
        <v>515346428.55000001</v>
      </c>
      <c r="D19" s="13">
        <v>0</v>
      </c>
      <c r="E19" s="13">
        <v>25593066.239999998</v>
      </c>
      <c r="F19" s="14">
        <f>SUM(C19:E19)</f>
        <v>540939494.78999996</v>
      </c>
    </row>
    <row r="20" spans="2:7" s="8" customFormat="1" ht="21.95" customHeight="1" x14ac:dyDescent="0.25">
      <c r="B20" s="17">
        <v>43100</v>
      </c>
      <c r="C20" s="18">
        <v>510900714.23000002</v>
      </c>
      <c r="D20" s="18">
        <v>433996.11</v>
      </c>
      <c r="E20" s="18">
        <v>22119145.129999995</v>
      </c>
      <c r="F20" s="19">
        <f>SUM(C20:E20)</f>
        <v>533453855.47000003</v>
      </c>
      <c r="G20" s="20"/>
    </row>
    <row r="21" spans="2:7" s="8" customFormat="1" ht="21.95" customHeight="1" x14ac:dyDescent="0.25">
      <c r="B21" s="12">
        <v>43465</v>
      </c>
      <c r="C21" s="13">
        <v>505955000</v>
      </c>
      <c r="D21" s="13">
        <v>11625.17</v>
      </c>
      <c r="E21" s="13">
        <v>18441591.98</v>
      </c>
      <c r="F21" s="14">
        <f>SUM(C21:E21)</f>
        <v>524408217.15000004</v>
      </c>
    </row>
    <row r="22" spans="2:7" s="8" customFormat="1" ht="21.95" customHeight="1" x14ac:dyDescent="0.25">
      <c r="B22" s="17">
        <v>43830</v>
      </c>
      <c r="C22" s="18">
        <v>497014285.69999999</v>
      </c>
      <c r="D22" s="18">
        <v>74113.89</v>
      </c>
      <c r="E22" s="18">
        <v>3354850.3899999992</v>
      </c>
      <c r="F22" s="19">
        <v>500443249.97999996</v>
      </c>
    </row>
    <row r="23" spans="2:7" s="8" customFormat="1" ht="21.95" customHeight="1" x14ac:dyDescent="0.25">
      <c r="B23" s="21">
        <v>44196</v>
      </c>
      <c r="C23" s="22">
        <v>504957142.86000001</v>
      </c>
      <c r="D23" s="22">
        <v>157988.70000000001</v>
      </c>
      <c r="E23" s="22">
        <v>2795504.9799999986</v>
      </c>
      <c r="F23" s="23">
        <f>SUM(C23:E23)</f>
        <v>507910636.54000002</v>
      </c>
      <c r="G23" s="20"/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85" orientation="landscape" r:id="rId1"/>
  <headerFooter>
    <oddHeader xml:space="preserve">&amp;C
</oddHeader>
  </headerFooter>
  <ignoredErrors>
    <ignoredError sqref="F11:F21 F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DFA</cp:lastModifiedBy>
  <cp:lastPrinted>2021-01-12T11:29:30Z</cp:lastPrinted>
  <dcterms:created xsi:type="dcterms:W3CDTF">2015-05-08T07:10:50Z</dcterms:created>
  <dcterms:modified xsi:type="dcterms:W3CDTF">2021-01-13T07:15:04Z</dcterms:modified>
</cp:coreProperties>
</file>