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Capacidad Financ" sheetId="1" r:id="rId1"/>
  </sheets>
  <calcPr calcId="145621"/>
</workbook>
</file>

<file path=xl/calcChain.xml><?xml version="1.0" encoding="utf-8"?>
<calcChain xmlns="http://schemas.openxmlformats.org/spreadsheetml/2006/main">
  <c r="B31" i="1" l="1"/>
  <c r="B33" i="1" s="1"/>
  <c r="B29" i="1"/>
  <c r="B20" i="1"/>
</calcChain>
</file>

<file path=xl/sharedStrings.xml><?xml version="1.0" encoding="utf-8"?>
<sst xmlns="http://schemas.openxmlformats.org/spreadsheetml/2006/main" count="21" uniqueCount="21">
  <si>
    <t>"O" FASEKO GASTUAK / GASTOS FASE "O"</t>
  </si>
  <si>
    <t xml:space="preserve">1 - Langileen ordainsariak
       Remuneraciones de personal </t>
  </si>
  <si>
    <t xml:space="preserve">2 - Ondasun arrunten eta zerbitzuen erosketa
       Compra de bienes corrientes y servicios </t>
  </si>
  <si>
    <t>3 - Finantza gastuak
       Gastos Financieros</t>
  </si>
  <si>
    <t xml:space="preserve">4 - Transferentzia arruntak
       Transferencias corrientes </t>
  </si>
  <si>
    <t>6 - Inbertsio errealak
       Inversiones reales</t>
  </si>
  <si>
    <t xml:space="preserve">7 - Kapital transferentziak
       Transferencias de capital </t>
  </si>
  <si>
    <t>GASTUAK GUZTIRA / TOTAL GASTOS</t>
  </si>
  <si>
    <t>"R" FASEKO DIRU SARRERAK / INGRESOS FASE "R"</t>
  </si>
  <si>
    <t>Zerga itunduak
  Tributos Concertados</t>
  </si>
  <si>
    <t>2 - Gainerako zeharkako zergak
       Resto Impuestos Indirectos</t>
  </si>
  <si>
    <t>3 - Gainerako tasak eta beste diru sarrera batzuk 
       Resto Tasas y otros ingresos</t>
  </si>
  <si>
    <t>4 - Transferentzia arruntak
       Transferencias corrientes</t>
  </si>
  <si>
    <t>5 - Finantza diru sarrerak
       Ingresos financieros</t>
  </si>
  <si>
    <t>6 - Inbertsio errealen besterentzea
       Enajenacion de inversiones reales</t>
  </si>
  <si>
    <t>7 - Kapital transferentziak
      Transferencias de capital</t>
  </si>
  <si>
    <t>DIRU SARRERAK GUZTIRA / TOTAL INGRESOS</t>
  </si>
  <si>
    <t>Finantzaketarako beharrizana / gaitasuna
Necesidad / Capacidad de Financiación</t>
  </si>
  <si>
    <t>2017ko Arabako BPGd aurrerapena (erreferentzia urtea: 2015)
Avance 2017  P.I.B. Álava-- (año de referencia 2015)</t>
  </si>
  <si>
    <t>PROPORTZIOA: FINANTZAKETARAKO BEHARRIZANA / GAITASUNA ETA ARABAKO BPGd
PROPORCIÓN NECESIDAD / CAPACIDAD DE FINANCIACIÓN / P.I.B. ALAVA</t>
  </si>
  <si>
    <t>2017KO EKITALDIKO LIKIDAZIOA
LIQUIDACIÓN EJERCICIO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</si>
</sst>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 \ @"/>
    <numFmt numFmtId="165" formatCode="#,##0.00\ \ "/>
    <numFmt numFmtId="166" formatCode="#,##0.00\ &quot;€&quot;\ 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/>
      <bottom style="double">
        <color indexed="23"/>
      </bottom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23"/>
      </top>
      <bottom style="double">
        <color indexed="23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23"/>
      </top>
      <bottom style="double">
        <color indexed="23"/>
      </bottom>
      <diagonal/>
    </border>
    <border>
      <left style="thin">
        <color indexed="64"/>
      </left>
      <right/>
      <top style="double">
        <color indexed="23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/>
      <bottom style="hair">
        <color indexed="23"/>
      </bottom>
      <diagonal/>
    </border>
    <border>
      <left style="thin">
        <color indexed="64"/>
      </left>
      <right/>
      <top style="hair">
        <color indexed="23"/>
      </top>
      <bottom/>
      <diagonal/>
    </border>
    <border>
      <left style="thin">
        <color theme="0" tint="-0.34998626667073579"/>
      </left>
      <right style="thin">
        <color indexed="64"/>
      </right>
      <top style="hair">
        <color indexed="23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3" fillId="0" borderId="3" xfId="0" applyNumberFormat="1" applyFont="1" applyFill="1" applyBorder="1" applyAlignment="1">
      <alignment horizontal="center" vertical="center" wrapText="1"/>
    </xf>
    <xf numFmtId="165" fontId="0" fillId="0" borderId="4" xfId="0" applyNumberFormat="1" applyBorder="1" applyAlignment="1">
      <alignment vertical="center"/>
    </xf>
    <xf numFmtId="164" fontId="0" fillId="0" borderId="5" xfId="0" applyNumberFormat="1" applyBorder="1" applyAlignment="1">
      <alignment vertical="center" wrapText="1"/>
    </xf>
    <xf numFmtId="166" fontId="0" fillId="0" borderId="6" xfId="0" applyNumberFormat="1" applyBorder="1" applyAlignment="1">
      <alignment vertical="center"/>
    </xf>
    <xf numFmtId="164" fontId="0" fillId="0" borderId="7" xfId="0" applyNumberFormat="1" applyBorder="1" applyAlignment="1">
      <alignment vertical="center" wrapText="1"/>
    </xf>
    <xf numFmtId="166" fontId="0" fillId="0" borderId="8" xfId="0" applyNumberFormat="1" applyBorder="1" applyAlignment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166" fontId="2" fillId="2" borderId="10" xfId="0" applyNumberFormat="1" applyFont="1" applyFill="1" applyBorder="1" applyAlignment="1">
      <alignment vertical="center"/>
    </xf>
    <xf numFmtId="164" fontId="3" fillId="0" borderId="11" xfId="0" applyNumberFormat="1" applyFont="1" applyFill="1" applyBorder="1" applyAlignment="1">
      <alignment horizontal="center" vertical="center" wrapText="1"/>
    </xf>
    <xf numFmtId="164" fontId="0" fillId="0" borderId="5" xfId="0" applyNumberFormat="1" applyFill="1" applyBorder="1" applyAlignment="1">
      <alignment vertical="center" wrapText="1"/>
    </xf>
    <xf numFmtId="165" fontId="0" fillId="0" borderId="6" xfId="0" applyNumberFormat="1" applyBorder="1" applyAlignment="1">
      <alignment vertical="center"/>
    </xf>
    <xf numFmtId="166" fontId="0" fillId="0" borderId="12" xfId="0" applyNumberFormat="1" applyBorder="1" applyAlignment="1">
      <alignment vertical="center"/>
    </xf>
    <xf numFmtId="164" fontId="0" fillId="0" borderId="13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164" fontId="1" fillId="0" borderId="15" xfId="0" applyNumberFormat="1" applyFont="1" applyBorder="1" applyAlignment="1">
      <alignment vertical="center" wrapText="1"/>
    </xf>
    <xf numFmtId="165" fontId="0" fillId="0" borderId="8" xfId="0" applyNumberFormat="1" applyBorder="1" applyAlignment="1">
      <alignment vertical="center"/>
    </xf>
    <xf numFmtId="0" fontId="2" fillId="3" borderId="16" xfId="0" applyFont="1" applyFill="1" applyBorder="1" applyAlignment="1">
      <alignment horizontal="center" vertical="center" wrapText="1"/>
    </xf>
    <xf numFmtId="10" fontId="2" fillId="3" borderId="1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781050</xdr:colOff>
      <xdr:row>6</xdr:row>
      <xdr:rowOff>0</xdr:rowOff>
    </xdr:from>
    <xdr:to>
      <xdr:col>1</xdr:col>
      <xdr:colOff>1828800</xdr:colOff>
      <xdr:row>10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81050" y="971550"/>
          <a:ext cx="4829175" cy="64770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808080" mc:Ignorable="a14" a14:legacySpreadsheetColorIndex="23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PROPORTZIOA FINANTZAKETARAKO BEHARRIZANA / GAITASUNA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PROPORCIÓN NECESIDAD / CAPACIDAD FINANCIACION</a:t>
          </a:r>
        </a:p>
      </xdr:txBody>
    </xdr:sp>
    <xdr:clientData/>
  </xdr:twoCellAnchor>
  <xdr:twoCellAnchor>
    <xdr:from>
      <xdr:col>1</xdr:col>
      <xdr:colOff>123825</xdr:colOff>
      <xdr:row>0</xdr:row>
      <xdr:rowOff>114300</xdr:rowOff>
    </xdr:from>
    <xdr:to>
      <xdr:col>1</xdr:col>
      <xdr:colOff>2333625</xdr:colOff>
      <xdr:row>4</xdr:row>
      <xdr:rowOff>104775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905250" y="114300"/>
          <a:ext cx="220980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47625</xdr:colOff>
      <xdr:row>0</xdr:row>
      <xdr:rowOff>85725</xdr:rowOff>
    </xdr:from>
    <xdr:to>
      <xdr:col>0</xdr:col>
      <xdr:colOff>2209800</xdr:colOff>
      <xdr:row>5</xdr:row>
      <xdr:rowOff>9525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5725"/>
          <a:ext cx="2162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B38"/>
  <sheetViews>
    <sheetView showGridLines="0" showZeros="0" tabSelected="1" workbookViewId="0">
      <selection activeCell="A7" sqref="A7"/>
    </sheetView>
  </sheetViews>
  <sheetFormatPr baseColWidth="10" defaultRowHeight="12.75" x14ac:dyDescent="0.2"/>
  <cols>
    <col min="1" max="1" width="56.7109375" style="3" customWidth="1"/>
    <col min="2" max="2" width="35.7109375" style="3" customWidth="1"/>
    <col min="3" max="16384" width="11.42578125" style="3"/>
  </cols>
  <sheetData>
    <row r="12" spans="1:2" ht="30" customHeight="1" x14ac:dyDescent="0.2">
      <c r="A12" s="1"/>
      <c r="B12" s="2" t="s">
        <v>20</v>
      </c>
    </row>
    <row r="13" spans="1:2" ht="27" customHeight="1" x14ac:dyDescent="0.2">
      <c r="A13" s="4" t="s">
        <v>0</v>
      </c>
      <c r="B13" s="5"/>
    </row>
    <row r="14" spans="1:2" ht="27" customHeight="1" x14ac:dyDescent="0.2">
      <c r="A14" s="6" t="s">
        <v>1</v>
      </c>
      <c r="B14" s="7">
        <v>60957457.660000011</v>
      </c>
    </row>
    <row r="15" spans="1:2" ht="27" customHeight="1" x14ac:dyDescent="0.2">
      <c r="A15" s="6" t="s">
        <v>2</v>
      </c>
      <c r="B15" s="7">
        <v>51229392.290000014</v>
      </c>
    </row>
    <row r="16" spans="1:2" ht="27" customHeight="1" x14ac:dyDescent="0.2">
      <c r="A16" s="6" t="s">
        <v>3</v>
      </c>
      <c r="B16" s="7">
        <v>11165299.960000001</v>
      </c>
    </row>
    <row r="17" spans="1:2" ht="27" customHeight="1" x14ac:dyDescent="0.2">
      <c r="A17" s="6" t="s">
        <v>4</v>
      </c>
      <c r="B17" s="7">
        <v>2235786178.1900001</v>
      </c>
    </row>
    <row r="18" spans="1:2" ht="27" customHeight="1" x14ac:dyDescent="0.2">
      <c r="A18" s="6" t="s">
        <v>5</v>
      </c>
      <c r="B18" s="7">
        <v>44704363.25</v>
      </c>
    </row>
    <row r="19" spans="1:2" ht="27" customHeight="1" thickBot="1" x14ac:dyDescent="0.25">
      <c r="A19" s="8" t="s">
        <v>6</v>
      </c>
      <c r="B19" s="9">
        <v>45581445.030000001</v>
      </c>
    </row>
    <row r="20" spans="1:2" ht="27" customHeight="1" thickTop="1" thickBot="1" x14ac:dyDescent="0.25">
      <c r="A20" s="10" t="s">
        <v>7</v>
      </c>
      <c r="B20" s="11">
        <f>SUM(B14:B19)</f>
        <v>2449424136.3800001</v>
      </c>
    </row>
    <row r="21" spans="1:2" ht="27" customHeight="1" thickTop="1" x14ac:dyDescent="0.2">
      <c r="A21" s="12" t="s">
        <v>8</v>
      </c>
      <c r="B21" s="5"/>
    </row>
    <row r="22" spans="1:2" ht="27" customHeight="1" x14ac:dyDescent="0.2">
      <c r="A22" s="6" t="s">
        <v>9</v>
      </c>
      <c r="B22" s="7">
        <v>2329072914.0500002</v>
      </c>
    </row>
    <row r="23" spans="1:2" ht="27" customHeight="1" x14ac:dyDescent="0.2">
      <c r="A23" s="13" t="s">
        <v>10</v>
      </c>
      <c r="B23" s="14">
        <v>0</v>
      </c>
    </row>
    <row r="24" spans="1:2" ht="27" customHeight="1" x14ac:dyDescent="0.2">
      <c r="A24" s="13" t="s">
        <v>11</v>
      </c>
      <c r="B24" s="7">
        <v>4547249.4499999993</v>
      </c>
    </row>
    <row r="25" spans="1:2" ht="27" customHeight="1" x14ac:dyDescent="0.2">
      <c r="A25" s="6" t="s">
        <v>12</v>
      </c>
      <c r="B25" s="7">
        <v>124557128.20999999</v>
      </c>
    </row>
    <row r="26" spans="1:2" ht="27" customHeight="1" x14ac:dyDescent="0.2">
      <c r="A26" s="13" t="s">
        <v>13</v>
      </c>
      <c r="B26" s="7">
        <v>753551.1</v>
      </c>
    </row>
    <row r="27" spans="1:2" ht="27" customHeight="1" x14ac:dyDescent="0.2">
      <c r="A27" s="6" t="s">
        <v>14</v>
      </c>
      <c r="B27" s="7">
        <v>1447715.1900000004</v>
      </c>
    </row>
    <row r="28" spans="1:2" ht="27" customHeight="1" thickBot="1" x14ac:dyDescent="0.25">
      <c r="A28" s="8" t="s">
        <v>15</v>
      </c>
      <c r="B28" s="15">
        <v>8700047.9100000001</v>
      </c>
    </row>
    <row r="29" spans="1:2" ht="27" customHeight="1" thickTop="1" thickBot="1" x14ac:dyDescent="0.25">
      <c r="A29" s="10" t="s">
        <v>16</v>
      </c>
      <c r="B29" s="11">
        <f>SUM(B22:B28)</f>
        <v>2469078605.9099998</v>
      </c>
    </row>
    <row r="30" spans="1:2" ht="17.25" customHeight="1" thickTop="1" thickBot="1" x14ac:dyDescent="0.25">
      <c r="A30" s="16"/>
      <c r="B30" s="17"/>
    </row>
    <row r="31" spans="1:2" ht="27" customHeight="1" thickTop="1" thickBot="1" x14ac:dyDescent="0.25">
      <c r="A31" s="10" t="s">
        <v>17</v>
      </c>
      <c r="B31" s="11">
        <f>+B29-B20</f>
        <v>19654469.529999733</v>
      </c>
    </row>
    <row r="32" spans="1:2" ht="37.5" customHeight="1" thickTop="1" thickBot="1" x14ac:dyDescent="0.25">
      <c r="A32" s="18" t="s">
        <v>18</v>
      </c>
      <c r="B32" s="19">
        <v>12008563</v>
      </c>
    </row>
    <row r="33" spans="1:2" s="22" customFormat="1" ht="51.75" thickTop="1" x14ac:dyDescent="0.2">
      <c r="A33" s="20" t="s">
        <v>19</v>
      </c>
      <c r="B33" s="21">
        <f>+B31/(B32*1000)</f>
        <v>1.6367045357550051E-3</v>
      </c>
    </row>
    <row r="34" spans="1:2" x14ac:dyDescent="0.2">
      <c r="B34" s="23"/>
    </row>
    <row r="35" spans="1:2" x14ac:dyDescent="0.2">
      <c r="B35" s="23"/>
    </row>
    <row r="38" spans="1:2" x14ac:dyDescent="0.2">
      <c r="B38" s="23"/>
    </row>
  </sheetData>
  <printOptions horizontalCentered="1"/>
  <pageMargins left="0" right="0" top="0.19685039370078741" bottom="0.1968503937007874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Capacidad Financ</vt:lpstr>
    </vt:vector>
  </TitlesOfParts>
  <Company>DFA-AFA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Larrucea Marijuan, Estibaliz</dc:creator>
  <cp:lastModifiedBy>Larrucea Marijuan, Estibaliz</cp:lastModifiedBy>
  <dcterms:created xsi:type="dcterms:W3CDTF">2018-05-07T08:47:19Z</dcterms:created>
  <dcterms:modified xsi:type="dcterms:W3CDTF">2018-05-07T08:56:38Z</dcterms:modified>
</cp:coreProperties>
</file>