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Superavit-Deficit" sheetId="1" r:id="rId1"/>
  </sheets>
  <definedNames>
    <definedName name="_xlnm.Print_Area" localSheetId="0">'Superavit-Deficit'!$A$1:$B$25</definedName>
  </definedNames>
  <calcPr calcId="145621"/>
</workbook>
</file>

<file path=xl/calcChain.xml><?xml version="1.0" encoding="utf-8"?>
<calcChain xmlns="http://schemas.openxmlformats.org/spreadsheetml/2006/main">
  <c r="B16" i="1" l="1"/>
  <c r="B22" i="1" s="1"/>
  <c r="B24" i="1" s="1"/>
</calcChain>
</file>

<file path=xl/sharedStrings.xml><?xml version="1.0" encoding="utf-8"?>
<sst xmlns="http://schemas.openxmlformats.org/spreadsheetml/2006/main" count="12" uniqueCount="12">
  <si>
    <t>2018KO EKITALDIKO LIKIDAZIOA
LIQUIDACIÓN EJERCICIO 2018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</si>
  <si>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</si>
  <si>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</si>
  <si>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</si>
  <si>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</si>
  <si>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Kobraezinen hornidura
  Provisión Fallidos- </t>
  </si>
  <si>
    <t xml:space="preserve">Finantzaketa desbideratzea
  Desviación de Financiación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</si>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</sst>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Fill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5" fontId="1" fillId="0" borderId="9" xfId="0" applyNumberFormat="1" applyFont="1" applyFill="1" applyBorder="1" applyAlignment="1">
      <alignment vertical="center" wrapText="1"/>
    </xf>
    <xf numFmtId="165" fontId="1" fillId="0" borderId="5" xfId="0" applyNumberFormat="1" applyFont="1" applyFill="1" applyBorder="1" applyAlignment="1">
      <alignment vertical="center" wrapText="1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168" fontId="4" fillId="3" borderId="1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7</xdr:row>
      <xdr:rowOff>28575</xdr:rowOff>
    </xdr:from>
    <xdr:to>
      <xdr:col>1</xdr:col>
      <xdr:colOff>1162050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9650" y="116205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26"/>
  <sheetViews>
    <sheetView tabSelected="1" workbookViewId="0">
      <selection activeCell="A12" sqref="A12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2" spans="1:2" x14ac:dyDescent="0.2">
      <c r="B12" s="2"/>
    </row>
    <row r="13" spans="1:2" s="5" customFormat="1" ht="30" customHeight="1" x14ac:dyDescent="0.2">
      <c r="A13" s="3"/>
      <c r="B13" s="4" t="s">
        <v>0</v>
      </c>
    </row>
    <row r="14" spans="1:2" s="5" customFormat="1" ht="27" customHeight="1" x14ac:dyDescent="0.2">
      <c r="A14" s="6" t="s">
        <v>1</v>
      </c>
      <c r="B14" s="7">
        <v>2570051419.5</v>
      </c>
    </row>
    <row r="15" spans="1:2" s="5" customFormat="1" ht="27" customHeight="1" thickBot="1" x14ac:dyDescent="0.25">
      <c r="A15" s="8" t="s">
        <v>2</v>
      </c>
      <c r="B15" s="9">
        <v>2533329012.7099991</v>
      </c>
    </row>
    <row r="16" spans="1:2" s="5" customFormat="1" ht="27" customHeight="1" thickTop="1" thickBot="1" x14ac:dyDescent="0.25">
      <c r="A16" s="10" t="s">
        <v>3</v>
      </c>
      <c r="B16" s="11">
        <f>+B14-B15</f>
        <v>36722406.790000916</v>
      </c>
    </row>
    <row r="17" spans="1:2" s="5" customFormat="1" ht="27" customHeight="1" thickTop="1" x14ac:dyDescent="0.2">
      <c r="A17" s="12" t="s">
        <v>4</v>
      </c>
      <c r="B17" s="7">
        <v>372364857.94999993</v>
      </c>
    </row>
    <row r="18" spans="1:2" s="5" customFormat="1" ht="27" customHeight="1" x14ac:dyDescent="0.2">
      <c r="A18" s="13" t="s">
        <v>5</v>
      </c>
      <c r="B18" s="14">
        <v>-250234351.06</v>
      </c>
    </row>
    <row r="19" spans="1:2" s="5" customFormat="1" ht="27" customHeight="1" x14ac:dyDescent="0.2">
      <c r="A19" s="15" t="s">
        <v>6</v>
      </c>
      <c r="B19" s="14">
        <v>-2437.7399999999998</v>
      </c>
    </row>
    <row r="20" spans="1:2" s="5" customFormat="1" ht="27" customHeight="1" x14ac:dyDescent="0.2">
      <c r="A20" s="16" t="s">
        <v>7</v>
      </c>
      <c r="B20" s="17">
        <v>-11062138.52</v>
      </c>
    </row>
    <row r="21" spans="1:2" s="5" customFormat="1" ht="27" customHeight="1" thickBot="1" x14ac:dyDescent="0.25">
      <c r="A21" s="16" t="s">
        <v>8</v>
      </c>
      <c r="B21" s="9">
        <v>-36434361.340000004</v>
      </c>
    </row>
    <row r="22" spans="1:2" s="5" customFormat="1" ht="27" customHeight="1" thickTop="1" thickBot="1" x14ac:dyDescent="0.25">
      <c r="A22" s="10" t="s">
        <v>9</v>
      </c>
      <c r="B22" s="11">
        <f>SUM(B16:B21)</f>
        <v>111353976.08000082</v>
      </c>
    </row>
    <row r="23" spans="1:2" s="5" customFormat="1" ht="27" customHeight="1" thickTop="1" thickBot="1" x14ac:dyDescent="0.25">
      <c r="A23" s="16" t="s">
        <v>10</v>
      </c>
      <c r="B23" s="18">
        <v>328868</v>
      </c>
    </row>
    <row r="24" spans="1:2" s="21" customFormat="1" ht="27" customHeight="1" thickTop="1" x14ac:dyDescent="0.2">
      <c r="A24" s="19" t="s">
        <v>11</v>
      </c>
      <c r="B24" s="20">
        <f>+B22/B23</f>
        <v>338.59778415656376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Superavit-Deficit</vt:lpstr>
      <vt:lpstr>'Superavit-Deficit'!Área_de_impresión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2019-04-24T12:29:20Z</dcterms:created>
  <dcterms:modified xsi:type="dcterms:W3CDTF">2019-04-25T06:40:44Z</dcterms:modified>
</cp:coreProperties>
</file>