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L:\Arabako Gobernu Irekia\01. ARABA IREKIA\03 - Informacion economica presupuestaria\Encomiendas_encargos_serv ext_concesiones\Concesiones y serv exter\2023 actividades externalizadas\"/>
    </mc:Choice>
  </mc:AlternateContent>
  <xr:revisionPtr revIDLastSave="0" documentId="8_{C27DBC52-461B-47A1-A52B-9833C7A7EB59}" xr6:coauthVersionLast="47" xr6:coauthVersionMax="47" xr10:uidLastSave="{00000000-0000-0000-0000-000000000000}"/>
  <bookViews>
    <workbookView xWindow="-120" yWindow="-120" windowWidth="20730" windowHeight="11160" xr2:uid="{00000000-000D-0000-FFFF-FFFF00000000}"/>
  </bookViews>
  <sheets>
    <sheet name="Hoja3" sheetId="3" r:id="rId1"/>
  </sheets>
  <definedNames>
    <definedName name="_xlnm.Print_Titles" localSheetId="0">Hoja3!$2:$2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3" i="3" l="1"/>
  <c r="J22" i="3"/>
  <c r="J21" i="3"/>
  <c r="J20" i="3"/>
  <c r="J19" i="3"/>
  <c r="J18" i="3"/>
</calcChain>
</file>

<file path=xl/sharedStrings.xml><?xml version="1.0" encoding="utf-8"?>
<sst xmlns="http://schemas.openxmlformats.org/spreadsheetml/2006/main" count="248" uniqueCount="176">
  <si>
    <t/>
  </si>
  <si>
    <t>1 Años</t>
  </si>
  <si>
    <t>Abierto Simplificado</t>
  </si>
  <si>
    <t>01/01/2023 00:00:00</t>
  </si>
  <si>
    <t>Abierto supersimplificado</t>
  </si>
  <si>
    <t>Abierto</t>
  </si>
  <si>
    <t>12 Meses</t>
  </si>
  <si>
    <t>A86405305</t>
  </si>
  <si>
    <t>31/12/2023 00:00:00</t>
  </si>
  <si>
    <t>B48301865</t>
  </si>
  <si>
    <t>B01267541</t>
  </si>
  <si>
    <t>3 Años</t>
  </si>
  <si>
    <t>Negociado Sin Publicidad</t>
  </si>
  <si>
    <t>INETUM NORTE, S.L.U.</t>
  </si>
  <si>
    <t>B78603495</t>
  </si>
  <si>
    <t>MICROSOFT IBERICA, S.R.L.</t>
  </si>
  <si>
    <t>28/11/2022 00:00:00</t>
  </si>
  <si>
    <t>02/11/2022 00:00:00</t>
  </si>
  <si>
    <t>A01011550</t>
  </si>
  <si>
    <t>VENTICLIMA, S.A.</t>
  </si>
  <si>
    <t>26/10/2022 00:00:00</t>
  </si>
  <si>
    <t>22/11/2022 00:00:00</t>
  </si>
  <si>
    <t>07/12/2022 00:00:00</t>
  </si>
  <si>
    <t>31/12/2024 00:00:00</t>
  </si>
  <si>
    <t>25/10/2022 00:00:00</t>
  </si>
  <si>
    <t>28/10/2022 00:00:00</t>
  </si>
  <si>
    <t>19/12/2022 00:00:00</t>
  </si>
  <si>
    <t>14/12/2022 00:00:00</t>
  </si>
  <si>
    <t>16/11/2022 00:00:00</t>
  </si>
  <si>
    <t>A01025550</t>
  </si>
  <si>
    <t>GEOGRAMA SL</t>
  </si>
  <si>
    <t>09/11/2022 00:00:00</t>
  </si>
  <si>
    <t>31/12/2025 00:00:00</t>
  </si>
  <si>
    <t>36.514,89</t>
  </si>
  <si>
    <t>44.183,01</t>
  </si>
  <si>
    <t>70.000,02</t>
  </si>
  <si>
    <t>84.700,02</t>
  </si>
  <si>
    <t>26/12/2022 00:00:00</t>
  </si>
  <si>
    <t>18/10/2022 00:00:00</t>
  </si>
  <si>
    <t>69.325,61</t>
  </si>
  <si>
    <t>83.883,99</t>
  </si>
  <si>
    <t>18/11/2022 00:00:00</t>
  </si>
  <si>
    <t>21/11/2022 00:00:00</t>
  </si>
  <si>
    <t>B86364080</t>
  </si>
  <si>
    <t>IONE TEAM S L</t>
  </si>
  <si>
    <t>01/01/2026 00:00:00</t>
  </si>
  <si>
    <t>69.618</t>
  </si>
  <si>
    <t>84.237,78</t>
  </si>
  <si>
    <t>ELECTROTÉCNICA DE URBINA, S.A.</t>
  </si>
  <si>
    <t>17.270</t>
  </si>
  <si>
    <t>20.896,70</t>
  </si>
  <si>
    <t>29/11/2022 00:00:00</t>
  </si>
  <si>
    <t>209.696,55</t>
  </si>
  <si>
    <t>253.732,83</t>
  </si>
  <si>
    <t>W4003314D</t>
  </si>
  <si>
    <t>ASG TECHNOLOGIES INC SUCURSAL EN ESPAÑA</t>
  </si>
  <si>
    <t>24/11/2022 00:00:00</t>
  </si>
  <si>
    <t>94.170,04</t>
  </si>
  <si>
    <t>113.945,75</t>
  </si>
  <si>
    <t>A48035141</t>
  </si>
  <si>
    <t>ELDU, S.A.</t>
  </si>
  <si>
    <t>17/11/2022 00:00:00</t>
  </si>
  <si>
    <t>16.236</t>
  </si>
  <si>
    <t>19.645,56</t>
  </si>
  <si>
    <t>SPHERA DESARROLLO E INNOVACION EN TECNOLOGIAS DE LA INFORMACION SA</t>
  </si>
  <si>
    <t>168.533,28</t>
  </si>
  <si>
    <t>203.925,27</t>
  </si>
  <si>
    <t>B59104612</t>
  </si>
  <si>
    <t>ABAST SYSTEMS &amp; SOLUTIONS S L</t>
  </si>
  <si>
    <t>160.000</t>
  </si>
  <si>
    <t>193.600</t>
  </si>
  <si>
    <t>82.304</t>
  </si>
  <si>
    <t>99.587,84</t>
  </si>
  <si>
    <t>B20158218</t>
  </si>
  <si>
    <t>GUREAK MARKETING, S.L.U.</t>
  </si>
  <si>
    <t>23/11/2022 00:00:00</t>
  </si>
  <si>
    <t>28/10/2023 00:00:00</t>
  </si>
  <si>
    <t>82.495,44</t>
  </si>
  <si>
    <t>99.819,48</t>
  </si>
  <si>
    <t>29/12/2022 00:00:00</t>
  </si>
  <si>
    <t>B95229159</t>
  </si>
  <si>
    <t>DATA BASE STORAGE SOCIEDAD LIMITADA</t>
  </si>
  <si>
    <t>452.791,77</t>
  </si>
  <si>
    <t>547.878,04</t>
  </si>
  <si>
    <t>SG 7/23</t>
  </si>
  <si>
    <t>SG 3/23</t>
  </si>
  <si>
    <t>SG 24/23</t>
  </si>
  <si>
    <t>SG 13/23</t>
  </si>
  <si>
    <t>SG 23/23</t>
  </si>
  <si>
    <t>SG 12/23</t>
  </si>
  <si>
    <t>SG  1/23</t>
  </si>
  <si>
    <t>SG 2/23</t>
  </si>
  <si>
    <t>SG 17/23</t>
  </si>
  <si>
    <t>SG 19/23</t>
  </si>
  <si>
    <t>Kontratuaren kodea/Código del contrato</t>
  </si>
  <si>
    <t>Kontratuaren objektua/Objeto del contrato</t>
  </si>
  <si>
    <t>IFK-IFZ/
CIF-NIF</t>
  </si>
  <si>
    <t>Sozietate izena/
Razón social</t>
  </si>
  <si>
    <t>Esleipenaren prozedura/Procedimiento de adjudicación</t>
  </si>
  <si>
    <t xml:space="preserve">Esleipenaren data/Fecha de adjudicación </t>
  </si>
  <si>
    <t>Enpresaren sinadura-data-Formalizazioa/
Fecha firma empresa- Formalización</t>
  </si>
  <si>
    <t xml:space="preserve">
Kontratuaren iraupen urte/
Duración del contrato años</t>
  </si>
  <si>
    <t>Kontratuaren amaieradata/Fecha fin contrato</t>
  </si>
  <si>
    <t>Aurrekontua, BEZik gabe/ Presupuesto sin IVA</t>
  </si>
  <si>
    <t>Aurrekontua, BEZekin
Presupuesto con IVA</t>
  </si>
  <si>
    <t>SG  4/23 (Sorta /Lote 3)</t>
  </si>
  <si>
    <r>
      <t>SG  4/23 (</t>
    </r>
    <r>
      <rPr>
        <u/>
        <sz val="11"/>
        <color theme="1"/>
        <rFont val="Calibri"/>
        <family val="2"/>
        <scheme val="minor"/>
      </rPr>
      <t>S</t>
    </r>
    <r>
      <rPr>
        <sz val="11"/>
        <color theme="1"/>
        <rFont val="Calibri"/>
        <family val="2"/>
        <scheme val="minor"/>
      </rPr>
      <t>orta /Lote  2)</t>
    </r>
  </si>
  <si>
    <t>SG  4/23 (Sorta /Lote 1)</t>
  </si>
  <si>
    <t xml:space="preserve">2023KO ZERBITZU KONTRATUAK / CONTRATOS DE SERVICIOS AÑO 2023 
ZERBITZU OROKORRAREN ZUZENDARITZA / DIRECCIÓN DE SERVICIOS GENERALES </t>
  </si>
  <si>
    <t>SG 18/23</t>
  </si>
  <si>
    <t>Mantenimiento anual de las licencias FME instaladas en la Diputación Foral de Álava /  Arabako Foru Aldundian jarrita dauden FME software lizentzien urteko mantentzea.</t>
  </si>
  <si>
    <t>Servicio de Soporte Unified de Microsoft para la Diputación Foral de Álava. / Microsoften Unified euskarri zerbitzua, Arabako Foru Aldundiarentzat.</t>
  </si>
  <si>
    <t>Mantenimiento de las licencias REMEDY instaladas en la Diputación Foral de Álava. / Arabako Foru Aldundian jarritako REMEDY softwarearen lizentzien mantentzea.</t>
  </si>
  <si>
    <t>Servicio de mantenimiento preventivo y correctivo del Grupo Electrógeno y Baterías del Sistema de Alimentación Ininterrumpida del Centro de Cálculo de la Diputación Foral de Álava (CCASA). / Arabako Foru Aldundiaren Kalkulugunearen (AKGSA) etenik gabeko elikadura sistemaren unitate elektrogenoan eta baterietan prebentzio eta zuzentze lanak egiteko mantentze zerbitzua</t>
  </si>
  <si>
    <t>Mantenimiento anual de las licencias de Control M del fabricante BMC, propiedad de la DFA. / BMC fabrikatzailearen M kontroleko AFAren lizentzien urteko mantentze lanak egitea</t>
  </si>
  <si>
    <t>Servicio de Mantenimiento, Revisiones y Certificados OCA de los Centros de Transformación de Alta Tensión en las instalaciones de los edificios de la Diputación Foral de Álava / Arabako Foru Aldundiaren eraikinetako instalazioetan goi tentsioa transformatzeko guneetarako mantentze eta berrikuspen zerbitzuak eta kontrol erakunde baimenduen ziurtagiriak</t>
  </si>
  <si>
    <t>Mantenimiento de hardware y acceso a actualizaciones de firmware y drivers para el parque de servidores de la Diputación Foral de Álava y de las Juntas Generales de Álava / Hardwarearen mantentze lanak eta firmware eta driverrak gaurkotzeko sarbidea Arabako Foru Aldundiaren eta Arabako Batzar Nagusien zerbitzarietarako</t>
  </si>
  <si>
    <t>Servicio de mantenimiento de los programas informáticos Oracle instalados en la Diputación Foral de Álava /Arabako Foru Aldundian instalatutako Oracle informatika programen mantentze zerbitzua</t>
  </si>
  <si>
    <t>Mantenimiento de las instalaciones de calefacción de los edificios de la Diputación Foral de Álava / Arabako Foru Aldundiaren eraikinetako berokuntza instalazioen mantentze-lanak</t>
  </si>
  <si>
    <t>Mantenimiento de las instalaciones de calefacción de los edificios de la Diputación Foral de Álava /Arabako Foru Aldundiaren eraikinetako berokuntza instalazioen mantentze-lanak</t>
  </si>
  <si>
    <t>Servicios auxiliares de gestión de la correspondencia de la Diputación Foral de Álava /Arabako Foru Aldundiaren posta trukea kudeatzeko zerbitzu osagarriak</t>
  </si>
  <si>
    <t>Suministro y mantenimiento de licencias de software de backup de Commvault para la plataforma común de copias de seguridad de la Diputación Foral de Álava, Álava Agencia de Desarrollo S.A., Instituto Foral de Bienestar Social, Juntas Generales de Álava, Fundación Artium, Indesa 2010 S.L. y Arabako Foru Suhiltzaileak - Bomberos Forales de Álava /Arabako Foru Aldundiaren, Araba Garapen Agentzia SAren, Gizarte Ongizaterako Foru Erakundearen, Arabako Batzar Nagusien, Artium Fundazioaren, Indesa 2010 SLren eta Arabako Foru Suhiltzaileen segurtasun kopien plataforma komunerako Commvault-en backup softwarearen lizentziez hornitzea eta haien mantentze lanak egitea .</t>
  </si>
  <si>
    <t>SG 6/23</t>
  </si>
  <si>
    <t xml:space="preserve">Mantenimiento de las licencias ASG Technologies instaladas en la Diputación Foral de Álava.. / Arabako Foru Aldundian jarrita dauden ASG Technologies lizentziak mantentzea </t>
  </si>
  <si>
    <t>Contratación del servicio de soporte y mantenimiento de los productos Invesicres e Invesite, y de los desarrollos realizados a medida sobre ellos, de la Diputación Foral de Álava. /nvesicres eta Invesite produktuen eta haien gainean neurrira egindako garapenen euskarria eta mantentze lanak, zeinak Arabako Foru Aldundiarentzat baitira.</t>
  </si>
  <si>
    <t>SG 54/23</t>
  </si>
  <si>
    <t>16252363B</t>
  </si>
  <si>
    <t>LUIS ALBERTO MARTINEZ DE SARRIA ORTEGA</t>
  </si>
  <si>
    <t>07/03/2023</t>
  </si>
  <si>
    <t>18 Meses</t>
  </si>
  <si>
    <t>02/03/2023</t>
  </si>
  <si>
    <t>Dirección de ejecución de obra y coordinación de seguridad y salud de las obras de restauración interior y mejora de la accesibilidad del Palacio Lamuza de Llodio
Lote 1: Dirección de ejecución de obra</t>
  </si>
  <si>
    <t xml:space="preserve">Dirección de ejecución de obra y coordinación de seguridad y salud de las obras de restauración interior y mejora de la accesibilidad del Palacio Lamuza de Llodio
Lote 2: Coordinación en materia de seguridad y salud </t>
  </si>
  <si>
    <t>SG 26/23</t>
  </si>
  <si>
    <t>Prestación del servicio de mantenimiento integral preventivo y correctivo de los Equipos de Protección Contra Incendios (PCI) instalados en los edificios de la Diputación Foral de Álava
Lote 1: Extintores - Extinciones Automáticas - Equipos de Respiración Autónoma 
(y su señalización)</t>
  </si>
  <si>
    <t>Prestación del servicio de mantenimiento integral preventivo y correctivo de los Equipos de Protección Contra Incendios (PCI) instalados en los edificios de la Diputación Foral de Álava
Lote 2: BIE – Hidrante - Grupos de Presión - Agua Nebulizada - Columnas Secas 
(y su señalización)</t>
  </si>
  <si>
    <t>LEHENGOAK BABES INGENIARITZA SL</t>
  </si>
  <si>
    <t>B17079112</t>
  </si>
  <si>
    <t>4 Años 7 Meses</t>
  </si>
  <si>
    <t>SG 31/23</t>
  </si>
  <si>
    <t>SG 99/23</t>
  </si>
  <si>
    <t>Mantenimiento de los productos Autodesk correspondientes a los contratos 422100124111, 110002911454 y 110002911190 suscritos por la Diputación Foral de Álava</t>
  </si>
  <si>
    <t>A79364394</t>
  </si>
  <si>
    <t>CAD &amp; LAN, S.A.</t>
  </si>
  <si>
    <t>1  Año</t>
  </si>
  <si>
    <t>Servicio de recogida de los residuos sólidos urbanos y de envases domésticos generados en el Parque de Servicios e Imprenta Provincial de la Diputación Foral de Álava</t>
  </si>
  <si>
    <t>OBRAS PÚBLICAS ONAINDIA, S.A.</t>
  </si>
  <si>
    <t>A01036920</t>
  </si>
  <si>
    <t>SG 57/23</t>
  </si>
  <si>
    <t>SG 27/23</t>
  </si>
  <si>
    <t>SG 72/23</t>
  </si>
  <si>
    <t>Mantenimiento preventivo y correctivo de los sistemas domóticos instalados en el edificio de Hacienda de la Diputación Foral de Álava</t>
  </si>
  <si>
    <t>Mantenimiento y hosting de productos de software vinculados a la traducción (Itzulpenflow y Wordfast) instalados en la Diputación Foral de Álava.</t>
  </si>
  <si>
    <t>Trabajos de reparación de la caja de cambios del camión de bomberos, matrícula 8116-KPK, marca Renault, modelo D14 KR 4x4 280 E6</t>
  </si>
  <si>
    <t>SIEMENS, S.A.</t>
  </si>
  <si>
    <t>ELEKA INGENIARITZA LINGUISTIKOA, S.L.</t>
  </si>
  <si>
    <t>SERVITRUCK-PEDRO GUTIERREZ LIEBANA, S.A.</t>
  </si>
  <si>
    <t>A28006377</t>
  </si>
  <si>
    <t>B20779161</t>
  </si>
  <si>
    <t>A39015243</t>
  </si>
  <si>
    <t>10.902,12</t>
  </si>
  <si>
    <t>13.191,57</t>
  </si>
  <si>
    <t>32.381</t>
  </si>
  <si>
    <t>39.181,01</t>
  </si>
  <si>
    <t>21.814,32</t>
  </si>
  <si>
    <t>26.395,33</t>
  </si>
  <si>
    <t>14/03/2023</t>
  </si>
  <si>
    <t>16/03/2023</t>
  </si>
  <si>
    <t>22 Meses</t>
  </si>
  <si>
    <t>31/12/2024</t>
  </si>
  <si>
    <t>14/02/2023</t>
  </si>
  <si>
    <t>15/02/2023</t>
  </si>
  <si>
    <t>02/12/2024</t>
  </si>
  <si>
    <t>09/03/2023</t>
  </si>
  <si>
    <t>3 Meses</t>
  </si>
  <si>
    <t>13/06/2023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</si>
</sst>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8"/>
      <color indexed="8"/>
      <name val="Verdana"/>
    </font>
    <font>
      <b/>
      <sz val="8"/>
      <color indexed="9"/>
      <name val="Verdana"/>
      <family val="2"/>
    </font>
    <font>
      <u/>
      <sz val="11"/>
      <color theme="1"/>
      <name val="Calibri"/>
      <family val="2"/>
      <scheme val="minor"/>
    </font>
    <font>
      <b/>
      <sz val="14"/>
      <color theme="4" tint="-0.499984740745262"/>
      <name val="Calibri"/>
      <family val="2"/>
      <scheme val="minor"/>
    </font>
    <font>
      <sz val="8"/>
      <color indexed="8"/>
      <name val="Verdana"/>
      <family val="2"/>
    </font>
  </fonts>
  <fills count="4">
    <fill>
      <patternFill patternType="none"/>
    </fill>
    <fill>
      <patternFill patternType="gray125"/>
    </fill>
    <fill>
      <patternFill patternType="solid">
        <fgColor indexed="9"/>
      </patternFill>
    </fill>
    <fill>
      <patternFill patternType="solid">
        <fgColor indexed="63"/>
      </patternFill>
    </fill>
  </fills>
  <borders count="2">
    <border>
      <left/>
      <right/>
      <top/>
      <bottom/>
      <diagonal/>
    </border>
    <border>
      <left style="thin">
        <color indexed="22"/>
      </left>
      <right style="thin">
        <color indexed="22"/>
      </right>
      <top style="thin">
        <color indexed="22"/>
      </top>
      <bottom style="thin">
        <color indexed="22"/>
      </bottom>
      <diagonal/>
    </border>
  </borders>
  <cellStyleXfs count="1">
    <xf numFmtId="0" fontId="0" fillId="0" borderId="0"/>
  </cellStyleXfs>
  <cellXfs count="18">
    <xf numFmtId="0" fontId="0" fillId="0" borderId="0" xfId="0"/>
    <xf numFmtId="0" fontId="1" fillId="2"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3" borderId="0" xfId="0" applyFont="1" applyFill="1" applyAlignment="1">
      <alignment horizontal="left" vertical="center" wrapText="1"/>
    </xf>
    <xf numFmtId="14" fontId="2" fillId="3" borderId="0" xfId="0" applyNumberFormat="1" applyFont="1" applyFill="1" applyAlignment="1">
      <alignment horizontal="left" vertical="center" wrapText="1"/>
    </xf>
    <xf numFmtId="0" fontId="0" fillId="0" borderId="0" xfId="0" applyAlignment="1">
      <alignment horizontal="center" vertical="center"/>
    </xf>
    <xf numFmtId="0" fontId="5"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2" borderId="1" xfId="0" applyFont="1" applyFill="1" applyBorder="1" applyAlignment="1">
      <alignment horizontal="left" vertical="center"/>
    </xf>
    <xf numFmtId="0" fontId="5" fillId="2" borderId="1" xfId="0" applyFont="1" applyFill="1" applyBorder="1" applyAlignment="1">
      <alignment horizontal="left" vertical="center"/>
    </xf>
    <xf numFmtId="0" fontId="5" fillId="2" borderId="1" xfId="0" applyFont="1" applyFill="1" applyBorder="1" applyAlignment="1">
      <alignment horizontal="center" vertical="center"/>
    </xf>
    <xf numFmtId="4" fontId="1" fillId="2" borderId="1" xfId="0" applyNumberFormat="1" applyFont="1" applyFill="1" applyBorder="1" applyAlignment="1">
      <alignment horizontal="center" vertical="center"/>
    </xf>
    <xf numFmtId="14" fontId="5" fillId="2" borderId="1" xfId="0" applyNumberFormat="1" applyFont="1" applyFill="1" applyBorder="1" applyAlignment="1">
      <alignment horizontal="left" vertical="center"/>
    </xf>
    <xf numFmtId="14" fontId="1" fillId="2" borderId="1" xfId="0" applyNumberFormat="1" applyFont="1" applyFill="1" applyBorder="1" applyAlignment="1">
      <alignment horizontal="left" vertical="center"/>
    </xf>
    <xf numFmtId="0" fontId="5" fillId="2" borderId="1" xfId="0" applyFont="1" applyFill="1" applyBorder="1" applyAlignment="1">
      <alignment horizontal="center" vertical="center" wrapText="1"/>
    </xf>
    <xf numFmtId="0" fontId="4"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53D35-D610-44E6-B6E3-24B513534671}">
  <sheetPr>
    <pageSetUpPr fitToPage="1"/>
  </sheetPr>
  <dimension ref="A1:K26"/>
  <sheetViews>
    <sheetView tabSelected="1" topLeftCell="A2" zoomScale="84" zoomScaleNormal="84" workbookViewId="0">
      <pane ySplit="1" topLeftCell="A19" activePane="bottomLeft" state="frozen"/>
      <selection activeCell="A2" sqref="A2"/>
      <selection pane="bottomLeft" activeCell="J24" sqref="J24:K26"/>
    </sheetView>
  </sheetViews>
  <sheetFormatPr baseColWidth="10" defaultRowHeight="15" x14ac:dyDescent="0.25"/>
  <cols>
    <col min="1" max="1" width="27" customWidth="1"/>
    <col min="2" max="2" width="38.42578125" customWidth="1"/>
    <col min="3" max="3" width="16" customWidth="1"/>
    <col min="4" max="4" width="17.5703125" customWidth="1"/>
    <col min="5" max="5" width="19.7109375" customWidth="1"/>
    <col min="6" max="6" width="14" customWidth="1"/>
    <col min="7" max="7" width="14.5703125" customWidth="1"/>
    <col min="8" max="8" width="13.85546875" bestFit="1" customWidth="1"/>
    <col min="9" max="9" width="12.85546875" customWidth="1"/>
    <col min="10" max="10" width="21" bestFit="1" customWidth="1"/>
    <col min="11" max="11" width="21.5703125" bestFit="1" customWidth="1"/>
  </cols>
  <sheetData>
    <row r="1" spans="1:11" ht="76.5" customHeight="1" x14ac:dyDescent="0.25">
      <c r="A1" s="17" t="s">
        <v>108</v>
      </c>
      <c r="B1" s="17"/>
      <c r="C1" s="17"/>
      <c r="D1" s="17"/>
    </row>
    <row r="2" spans="1:11" ht="72.75" customHeight="1" x14ac:dyDescent="0.25">
      <c r="A2" s="5" t="s">
        <v>94</v>
      </c>
      <c r="B2" s="5" t="s">
        <v>95</v>
      </c>
      <c r="C2" s="5" t="s">
        <v>96</v>
      </c>
      <c r="D2" s="5" t="s">
        <v>97</v>
      </c>
      <c r="E2" s="5" t="s">
        <v>98</v>
      </c>
      <c r="F2" s="6" t="s">
        <v>99</v>
      </c>
      <c r="G2" s="6" t="s">
        <v>100</v>
      </c>
      <c r="H2" s="5" t="s">
        <v>101</v>
      </c>
      <c r="I2" s="6" t="s">
        <v>102</v>
      </c>
      <c r="J2" s="5" t="s">
        <v>103</v>
      </c>
      <c r="K2" s="5" t="s">
        <v>104</v>
      </c>
    </row>
    <row r="3" spans="1:11" ht="42" x14ac:dyDescent="0.25">
      <c r="A3" s="7" t="s">
        <v>84</v>
      </c>
      <c r="B3" s="8" t="s">
        <v>110</v>
      </c>
      <c r="C3" s="2" t="s">
        <v>10</v>
      </c>
      <c r="D3" s="3" t="s">
        <v>30</v>
      </c>
      <c r="E3" s="3" t="s">
        <v>4</v>
      </c>
      <c r="F3" s="9" t="s">
        <v>25</v>
      </c>
      <c r="G3" s="9" t="s">
        <v>31</v>
      </c>
      <c r="H3" s="2" t="s">
        <v>11</v>
      </c>
      <c r="I3" s="9" t="s">
        <v>32</v>
      </c>
      <c r="J3" s="3" t="s">
        <v>33</v>
      </c>
      <c r="K3" s="2" t="s">
        <v>34</v>
      </c>
    </row>
    <row r="4" spans="1:11" ht="94.5" x14ac:dyDescent="0.25">
      <c r="A4" s="7" t="s">
        <v>85</v>
      </c>
      <c r="B4" s="3" t="s">
        <v>124</v>
      </c>
      <c r="C4" s="2" t="s">
        <v>9</v>
      </c>
      <c r="D4" s="3" t="s">
        <v>13</v>
      </c>
      <c r="E4" s="3" t="s">
        <v>12</v>
      </c>
      <c r="F4" s="9" t="s">
        <v>20</v>
      </c>
      <c r="G4" s="9" t="s">
        <v>17</v>
      </c>
      <c r="H4" s="2" t="s">
        <v>11</v>
      </c>
      <c r="I4" s="9" t="s">
        <v>32</v>
      </c>
      <c r="J4" s="3" t="s">
        <v>35</v>
      </c>
      <c r="K4" s="2" t="s">
        <v>36</v>
      </c>
    </row>
    <row r="5" spans="1:11" ht="59.25" customHeight="1" x14ac:dyDescent="0.25">
      <c r="A5" s="7" t="s">
        <v>86</v>
      </c>
      <c r="B5" s="8" t="s">
        <v>111</v>
      </c>
      <c r="C5" s="2" t="s">
        <v>14</v>
      </c>
      <c r="D5" s="3" t="s">
        <v>15</v>
      </c>
      <c r="E5" s="3" t="s">
        <v>12</v>
      </c>
      <c r="F5" s="9" t="s">
        <v>22</v>
      </c>
      <c r="G5" s="9" t="s">
        <v>27</v>
      </c>
      <c r="H5" s="2" t="s">
        <v>1</v>
      </c>
      <c r="I5" s="9" t="s">
        <v>8</v>
      </c>
      <c r="J5" s="3" t="s">
        <v>39</v>
      </c>
      <c r="K5" s="2" t="s">
        <v>40</v>
      </c>
    </row>
    <row r="6" spans="1:11" ht="42" x14ac:dyDescent="0.25">
      <c r="A6" s="7" t="s">
        <v>109</v>
      </c>
      <c r="B6" s="8" t="s">
        <v>112</v>
      </c>
      <c r="C6" s="2" t="s">
        <v>43</v>
      </c>
      <c r="D6" s="3" t="s">
        <v>44</v>
      </c>
      <c r="E6" s="3" t="s">
        <v>5</v>
      </c>
      <c r="F6" s="9" t="s">
        <v>41</v>
      </c>
      <c r="G6" s="9" t="s">
        <v>16</v>
      </c>
      <c r="H6" s="2" t="s">
        <v>11</v>
      </c>
      <c r="I6" s="9" t="s">
        <v>45</v>
      </c>
      <c r="J6" s="3" t="s">
        <v>46</v>
      </c>
      <c r="K6" s="2" t="s">
        <v>47</v>
      </c>
    </row>
    <row r="7" spans="1:11" ht="96.75" customHeight="1" x14ac:dyDescent="0.25">
      <c r="A7" s="7" t="s">
        <v>87</v>
      </c>
      <c r="B7" s="8" t="s">
        <v>113</v>
      </c>
      <c r="C7" s="2" t="s">
        <v>29</v>
      </c>
      <c r="D7" s="3" t="s">
        <v>48</v>
      </c>
      <c r="E7" s="3" t="s">
        <v>2</v>
      </c>
      <c r="F7" s="9" t="s">
        <v>20</v>
      </c>
      <c r="G7" s="9" t="s">
        <v>28</v>
      </c>
      <c r="H7" s="2" t="s">
        <v>0</v>
      </c>
      <c r="I7" s="9" t="s">
        <v>3</v>
      </c>
      <c r="J7" s="3" t="s">
        <v>49</v>
      </c>
      <c r="K7" s="2" t="s">
        <v>50</v>
      </c>
    </row>
    <row r="8" spans="1:11" ht="52.5" x14ac:dyDescent="0.25">
      <c r="A8" s="7" t="s">
        <v>88</v>
      </c>
      <c r="B8" s="8" t="s">
        <v>114</v>
      </c>
      <c r="C8" s="2" t="s">
        <v>43</v>
      </c>
      <c r="D8" s="3" t="s">
        <v>44</v>
      </c>
      <c r="E8" s="3" t="s">
        <v>5</v>
      </c>
      <c r="F8" s="9" t="s">
        <v>51</v>
      </c>
      <c r="G8" s="9" t="s">
        <v>37</v>
      </c>
      <c r="H8" s="2" t="s">
        <v>11</v>
      </c>
      <c r="I8" s="9" t="s">
        <v>45</v>
      </c>
      <c r="J8" s="3" t="s">
        <v>52</v>
      </c>
      <c r="K8" s="2" t="s">
        <v>53</v>
      </c>
    </row>
    <row r="9" spans="1:11" ht="94.5" x14ac:dyDescent="0.25">
      <c r="A9" s="7" t="s">
        <v>89</v>
      </c>
      <c r="B9" s="8" t="s">
        <v>115</v>
      </c>
      <c r="C9" s="2" t="s">
        <v>59</v>
      </c>
      <c r="D9" s="3" t="s">
        <v>60</v>
      </c>
      <c r="E9" s="3" t="s">
        <v>2</v>
      </c>
      <c r="F9" s="9" t="s">
        <v>20</v>
      </c>
      <c r="G9" s="9" t="s">
        <v>61</v>
      </c>
      <c r="H9" s="2" t="s">
        <v>0</v>
      </c>
      <c r="I9" s="9" t="s">
        <v>3</v>
      </c>
      <c r="J9" s="3" t="s">
        <v>62</v>
      </c>
      <c r="K9" s="2" t="s">
        <v>63</v>
      </c>
    </row>
    <row r="10" spans="1:11" ht="84" x14ac:dyDescent="0.25">
      <c r="A10" s="7" t="s">
        <v>90</v>
      </c>
      <c r="B10" s="8" t="s">
        <v>116</v>
      </c>
      <c r="C10" s="2" t="s">
        <v>7</v>
      </c>
      <c r="D10" s="3" t="s">
        <v>64</v>
      </c>
      <c r="E10" s="3" t="s">
        <v>5</v>
      </c>
      <c r="F10" s="9" t="s">
        <v>38</v>
      </c>
      <c r="G10" s="9" t="s">
        <v>42</v>
      </c>
      <c r="H10" s="2" t="s">
        <v>11</v>
      </c>
      <c r="I10" s="9" t="s">
        <v>32</v>
      </c>
      <c r="J10" s="3" t="s">
        <v>65</v>
      </c>
      <c r="K10" s="2" t="s">
        <v>66</v>
      </c>
    </row>
    <row r="11" spans="1:11" ht="56.25" customHeight="1" x14ac:dyDescent="0.25">
      <c r="A11" s="7" t="s">
        <v>91</v>
      </c>
      <c r="B11" s="8" t="s">
        <v>117</v>
      </c>
      <c r="C11" s="2" t="s">
        <v>67</v>
      </c>
      <c r="D11" s="3" t="s">
        <v>68</v>
      </c>
      <c r="E11" s="3" t="s">
        <v>5</v>
      </c>
      <c r="F11" s="9" t="s">
        <v>24</v>
      </c>
      <c r="G11" s="9" t="s">
        <v>42</v>
      </c>
      <c r="H11" s="2" t="s">
        <v>1</v>
      </c>
      <c r="I11" s="9" t="s">
        <v>8</v>
      </c>
      <c r="J11" s="3" t="s">
        <v>69</v>
      </c>
      <c r="K11" s="2" t="s">
        <v>70</v>
      </c>
    </row>
    <row r="12" spans="1:11" ht="53.25" customHeight="1" x14ac:dyDescent="0.25">
      <c r="A12" s="7" t="s">
        <v>105</v>
      </c>
      <c r="B12" s="8" t="s">
        <v>118</v>
      </c>
      <c r="C12" s="2" t="s">
        <v>18</v>
      </c>
      <c r="D12" s="3" t="s">
        <v>19</v>
      </c>
      <c r="E12" s="3" t="s">
        <v>5</v>
      </c>
      <c r="F12" s="9" t="s">
        <v>41</v>
      </c>
      <c r="G12" s="9" t="s">
        <v>26</v>
      </c>
      <c r="H12" s="2" t="s">
        <v>0</v>
      </c>
      <c r="I12" s="9" t="s">
        <v>23</v>
      </c>
      <c r="J12" s="3" t="s">
        <v>71</v>
      </c>
      <c r="K12" s="2" t="s">
        <v>72</v>
      </c>
    </row>
    <row r="13" spans="1:11" ht="52.5" x14ac:dyDescent="0.25">
      <c r="A13" s="7" t="s">
        <v>106</v>
      </c>
      <c r="B13" s="8" t="s">
        <v>119</v>
      </c>
      <c r="C13" s="2" t="s">
        <v>18</v>
      </c>
      <c r="D13" s="3" t="s">
        <v>19</v>
      </c>
      <c r="E13" s="3" t="s">
        <v>5</v>
      </c>
      <c r="F13" s="9" t="s">
        <v>41</v>
      </c>
      <c r="G13" s="9" t="s">
        <v>26</v>
      </c>
      <c r="H13" s="2" t="s">
        <v>0</v>
      </c>
      <c r="I13" s="9" t="s">
        <v>23</v>
      </c>
      <c r="J13" s="3" t="s">
        <v>71</v>
      </c>
      <c r="K13" s="2" t="s">
        <v>72</v>
      </c>
    </row>
    <row r="14" spans="1:11" ht="52.5" x14ac:dyDescent="0.25">
      <c r="A14" s="7" t="s">
        <v>107</v>
      </c>
      <c r="B14" s="8" t="s">
        <v>119</v>
      </c>
      <c r="C14" s="2" t="s">
        <v>18</v>
      </c>
      <c r="D14" s="3" t="s">
        <v>19</v>
      </c>
      <c r="E14" s="3" t="s">
        <v>5</v>
      </c>
      <c r="F14" s="9" t="s">
        <v>41</v>
      </c>
      <c r="G14" s="9" t="s">
        <v>26</v>
      </c>
      <c r="H14" s="2" t="s">
        <v>0</v>
      </c>
      <c r="I14" s="9" t="s">
        <v>23</v>
      </c>
      <c r="J14" s="3" t="s">
        <v>71</v>
      </c>
      <c r="K14" s="2" t="s">
        <v>72</v>
      </c>
    </row>
    <row r="15" spans="1:11" ht="42" x14ac:dyDescent="0.25">
      <c r="A15" s="7" t="s">
        <v>92</v>
      </c>
      <c r="B15" s="8" t="s">
        <v>120</v>
      </c>
      <c r="C15" s="2" t="s">
        <v>73</v>
      </c>
      <c r="D15" s="3" t="s">
        <v>74</v>
      </c>
      <c r="E15" s="3" t="s">
        <v>5</v>
      </c>
      <c r="F15" s="9" t="s">
        <v>25</v>
      </c>
      <c r="G15" s="9" t="s">
        <v>75</v>
      </c>
      <c r="H15" s="2" t="s">
        <v>6</v>
      </c>
      <c r="I15" s="9" t="s">
        <v>76</v>
      </c>
      <c r="J15" s="3" t="s">
        <v>77</v>
      </c>
      <c r="K15" s="2" t="s">
        <v>78</v>
      </c>
    </row>
    <row r="16" spans="1:11" ht="178.5" x14ac:dyDescent="0.25">
      <c r="A16" s="7" t="s">
        <v>93</v>
      </c>
      <c r="B16" s="8" t="s">
        <v>121</v>
      </c>
      <c r="C16" s="2" t="s">
        <v>80</v>
      </c>
      <c r="D16" s="3" t="s">
        <v>81</v>
      </c>
      <c r="E16" s="3" t="s">
        <v>5</v>
      </c>
      <c r="F16" s="9" t="s">
        <v>51</v>
      </c>
      <c r="G16" s="9" t="s">
        <v>79</v>
      </c>
      <c r="H16" s="2" t="s">
        <v>11</v>
      </c>
      <c r="I16" s="9" t="s">
        <v>45</v>
      </c>
      <c r="J16" s="3" t="s">
        <v>82</v>
      </c>
      <c r="K16" s="2" t="s">
        <v>83</v>
      </c>
    </row>
    <row r="17" spans="1:11" ht="52.5" x14ac:dyDescent="0.25">
      <c r="A17" s="7" t="s">
        <v>122</v>
      </c>
      <c r="B17" s="8" t="s">
        <v>123</v>
      </c>
      <c r="C17" s="1" t="s">
        <v>54</v>
      </c>
      <c r="D17" s="4" t="s">
        <v>55</v>
      </c>
      <c r="E17" s="4" t="s">
        <v>12</v>
      </c>
      <c r="F17" s="10" t="s">
        <v>21</v>
      </c>
      <c r="G17" s="10" t="s">
        <v>56</v>
      </c>
      <c r="H17" s="1" t="s">
        <v>11</v>
      </c>
      <c r="I17" s="10" t="s">
        <v>32</v>
      </c>
      <c r="J17" s="1" t="s">
        <v>57</v>
      </c>
      <c r="K17" s="1" t="s">
        <v>58</v>
      </c>
    </row>
    <row r="18" spans="1:11" ht="52.5" x14ac:dyDescent="0.25">
      <c r="A18" s="7" t="s">
        <v>125</v>
      </c>
      <c r="B18" s="8" t="s">
        <v>131</v>
      </c>
      <c r="C18" s="1" t="s">
        <v>126</v>
      </c>
      <c r="D18" s="4" t="s">
        <v>127</v>
      </c>
      <c r="E18" s="3" t="s">
        <v>5</v>
      </c>
      <c r="F18" s="11" t="s">
        <v>130</v>
      </c>
      <c r="G18" s="10" t="s">
        <v>128</v>
      </c>
      <c r="H18" s="12" t="s">
        <v>129</v>
      </c>
      <c r="I18" s="14">
        <v>45537</v>
      </c>
      <c r="J18" s="13">
        <f>+K18/1.21</f>
        <v>35000</v>
      </c>
      <c r="K18" s="13">
        <v>42350</v>
      </c>
    </row>
    <row r="19" spans="1:11" ht="63" x14ac:dyDescent="0.25">
      <c r="A19" s="7" t="s">
        <v>125</v>
      </c>
      <c r="B19" s="8" t="s">
        <v>132</v>
      </c>
      <c r="C19" s="1" t="s">
        <v>126</v>
      </c>
      <c r="D19" s="4" t="s">
        <v>127</v>
      </c>
      <c r="E19" s="3" t="s">
        <v>5</v>
      </c>
      <c r="F19" s="10" t="s">
        <v>130</v>
      </c>
      <c r="G19" s="10" t="s">
        <v>128</v>
      </c>
      <c r="H19" s="12" t="s">
        <v>129</v>
      </c>
      <c r="I19" s="14">
        <v>45537</v>
      </c>
      <c r="J19" s="13">
        <f>+K19/1.21</f>
        <v>12500</v>
      </c>
      <c r="K19" s="13">
        <v>15125</v>
      </c>
    </row>
    <row r="20" spans="1:11" ht="84" x14ac:dyDescent="0.25">
      <c r="A20" s="7" t="s">
        <v>133</v>
      </c>
      <c r="B20" s="8" t="s">
        <v>134</v>
      </c>
      <c r="C20" s="1" t="s">
        <v>137</v>
      </c>
      <c r="D20" s="4" t="s">
        <v>136</v>
      </c>
      <c r="E20" s="3" t="s">
        <v>5</v>
      </c>
      <c r="F20" s="15">
        <v>45041</v>
      </c>
      <c r="G20" s="15">
        <v>45071</v>
      </c>
      <c r="H20" s="12" t="s">
        <v>138</v>
      </c>
      <c r="I20" s="15">
        <v>46752</v>
      </c>
      <c r="J20" s="13">
        <f>+K20/1.21</f>
        <v>235441</v>
      </c>
      <c r="K20" s="13">
        <v>284883.61</v>
      </c>
    </row>
    <row r="21" spans="1:11" ht="84" x14ac:dyDescent="0.25">
      <c r="A21" s="7" t="s">
        <v>133</v>
      </c>
      <c r="B21" s="8" t="s">
        <v>135</v>
      </c>
      <c r="C21" s="1" t="s">
        <v>137</v>
      </c>
      <c r="D21" s="4" t="s">
        <v>136</v>
      </c>
      <c r="E21" s="3" t="s">
        <v>5</v>
      </c>
      <c r="F21" s="15">
        <v>45041</v>
      </c>
      <c r="G21" s="15">
        <v>45071</v>
      </c>
      <c r="H21" s="12"/>
      <c r="I21" s="15">
        <v>46752</v>
      </c>
      <c r="J21" s="13">
        <f>+K21/1.21</f>
        <v>81740</v>
      </c>
      <c r="K21" s="13">
        <v>98905.4</v>
      </c>
    </row>
    <row r="22" spans="1:11" ht="52.5" x14ac:dyDescent="0.25">
      <c r="A22" s="7" t="s">
        <v>139</v>
      </c>
      <c r="B22" s="8" t="s">
        <v>141</v>
      </c>
      <c r="C22" s="1" t="s">
        <v>142</v>
      </c>
      <c r="D22" s="16" t="s">
        <v>143</v>
      </c>
      <c r="E22" s="3" t="s">
        <v>4</v>
      </c>
      <c r="F22" s="15">
        <v>44953</v>
      </c>
      <c r="G22" s="15">
        <v>44953</v>
      </c>
      <c r="H22" s="12" t="s">
        <v>144</v>
      </c>
      <c r="I22" s="15">
        <v>45318</v>
      </c>
      <c r="J22" s="13">
        <f>+K22/1.21</f>
        <v>41440.057851239675</v>
      </c>
      <c r="K22" s="13">
        <v>50142.47</v>
      </c>
    </row>
    <row r="23" spans="1:11" ht="52.5" x14ac:dyDescent="0.25">
      <c r="A23" s="7" t="s">
        <v>140</v>
      </c>
      <c r="B23" s="8" t="s">
        <v>145</v>
      </c>
      <c r="C23" s="1" t="s">
        <v>147</v>
      </c>
      <c r="D23" s="16" t="s">
        <v>146</v>
      </c>
      <c r="E23" s="3" t="s">
        <v>4</v>
      </c>
      <c r="F23" s="15">
        <v>45077</v>
      </c>
      <c r="G23" s="15">
        <v>45078</v>
      </c>
      <c r="H23" s="1"/>
      <c r="I23" s="15">
        <v>45657</v>
      </c>
      <c r="J23" s="13">
        <v>22000</v>
      </c>
      <c r="K23" s="13">
        <f>+J23*1.1</f>
        <v>24200.000000000004</v>
      </c>
    </row>
    <row r="24" spans="1:11" ht="42" x14ac:dyDescent="0.25">
      <c r="A24" s="7" t="s">
        <v>148</v>
      </c>
      <c r="B24" s="8" t="s">
        <v>151</v>
      </c>
      <c r="C24" s="1" t="s">
        <v>157</v>
      </c>
      <c r="D24" s="16" t="s">
        <v>154</v>
      </c>
      <c r="E24" s="4" t="s">
        <v>12</v>
      </c>
      <c r="F24" s="15" t="s">
        <v>166</v>
      </c>
      <c r="G24" s="15" t="s">
        <v>167</v>
      </c>
      <c r="H24" s="1" t="s">
        <v>168</v>
      </c>
      <c r="I24" s="15" t="s">
        <v>169</v>
      </c>
      <c r="J24" s="13" t="s">
        <v>160</v>
      </c>
      <c r="K24" s="13" t="s">
        <v>161</v>
      </c>
    </row>
    <row r="25" spans="1:11" ht="42" x14ac:dyDescent="0.25">
      <c r="A25" s="7" t="s">
        <v>149</v>
      </c>
      <c r="B25" s="8" t="s">
        <v>152</v>
      </c>
      <c r="C25" s="1" t="s">
        <v>158</v>
      </c>
      <c r="D25" s="16" t="s">
        <v>155</v>
      </c>
      <c r="E25" s="4" t="s">
        <v>12</v>
      </c>
      <c r="F25" s="15" t="s">
        <v>170</v>
      </c>
      <c r="G25" s="15" t="s">
        <v>171</v>
      </c>
      <c r="H25" s="1" t="s">
        <v>168</v>
      </c>
      <c r="I25" s="15" t="s">
        <v>172</v>
      </c>
      <c r="J25" s="13" t="s">
        <v>162</v>
      </c>
      <c r="K25" s="13" t="s">
        <v>163</v>
      </c>
    </row>
    <row r="26" spans="1:11" ht="42" x14ac:dyDescent="0.25">
      <c r="A26" s="7" t="s">
        <v>150</v>
      </c>
      <c r="B26" s="8" t="s">
        <v>153</v>
      </c>
      <c r="C26" s="1" t="s">
        <v>159</v>
      </c>
      <c r="D26" s="16" t="s">
        <v>156</v>
      </c>
      <c r="E26" s="4" t="s">
        <v>12</v>
      </c>
      <c r="F26" s="15" t="s">
        <v>128</v>
      </c>
      <c r="G26" s="15" t="s">
        <v>173</v>
      </c>
      <c r="H26" s="1" t="s">
        <v>174</v>
      </c>
      <c r="I26" s="15" t="s">
        <v>175</v>
      </c>
      <c r="J26" s="13" t="s">
        <v>164</v>
      </c>
      <c r="K26" s="13" t="s">
        <v>165</v>
      </c>
    </row>
  </sheetData>
  <mergeCells count="1">
    <mergeCell ref="A1:D1"/>
  </mergeCells>
  <pageMargins left="0.39370078740157483" right="0.39370078740157483" top="0.39370078740157483" bottom="0.39370078740157483" header="0.31496062992125984" footer="0.31496062992125984"/>
  <pageSetup paperSize="9" scale="64" fitToHeight="0" orientation="landscape" r:id="rId1"/>
  <ignoredErrors>
    <ignoredError sqref="J24:K2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Hoja3</vt:lpstr>
      <vt:lpstr>Hoja3!Títulos_a_imprimir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Mendizabal Galindez, Arrate</dc:creator>
  <cp:lastModifiedBy>Arias Lopez de Lacalle, Arrate</cp:lastModifiedBy>
  <cp:lastPrinted>2024-07-15T05:33:08Z</cp:lastPrinted>
  <dcterms:created xsi:type="dcterms:W3CDTF">2015-06-05T18:19:34Z</dcterms:created>
  <dcterms:modified xsi:type="dcterms:W3CDTF">2024-08-08T10:05:28Z</dcterms:modified>
</cp:coreProperties>
</file>