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53287566-9DAA-4EE2-ABAB-A5D691CBAF47}" xr6:coauthVersionLast="47" xr6:coauthVersionMax="47" xr10:uidLastSave="{00000000-0000-0000-0000-000000000000}"/>
  <bookViews>
    <workbookView xWindow="-120" yWindow="-120" windowWidth="19440" windowHeight="15000" xr2:uid="{708B4C2E-B423-4762-8625-E21099D68B0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32" i="1" s="1"/>
  <c r="B34" i="1" s="1"/>
  <c r="B21" i="1"/>
  <c r="B13" i="1"/>
</calcChain>
</file>

<file path=xl/sharedStrings.xml><?xml version="1.0" encoding="utf-8"?>
<sst xmlns="http://schemas.openxmlformats.org/spreadsheetml/2006/main" count="21" uniqueCount="21">
  <si>
    <t>ARABAKO FORU ALDUNDIA / DIPUTACIÓN FORAL DE ÁLAVA</t>
  </si>
  <si>
    <t>"O" FASEKO GASTUAK / GASTOS FASE "O"</t>
  </si>
  <si>
    <t xml:space="preserve">1 - Langileen ordainsariak
       Remuneraciones de personal </t>
  </si>
  <si>
    <t xml:space="preserve">2 - Ondasun arrunten eta zerbitzuen erosketa
       Compra de bienes corrientes y servicios </t>
  </si>
  <si>
    <t>3 - Finantza gastuak
       Gastos Financieros</t>
  </si>
  <si>
    <t xml:space="preserve">4 - Transferentzia arruntak
       Transferencias corrientes </t>
  </si>
  <si>
    <t>6 - Inbertsio errealak
       Inversiones reales</t>
  </si>
  <si>
    <t xml:space="preserve">7 - Kapital transferentziak
       Transferencias de capital </t>
  </si>
  <si>
    <t>GASTUAK GUZTIRA / TOTAL GASTOS</t>
  </si>
  <si>
    <t>"R" FASEKO DIRU SARRERAK / INGRESOS FASE "R"</t>
  </si>
  <si>
    <t>Zerga itunduak
  Tributos Concertados</t>
  </si>
  <si>
    <t>2 - Gainerako zeharkako zergak
       Resto Impuestos Indirectos</t>
  </si>
  <si>
    <t>3 - Gainerako tasak eta beste diru sarrera batzuk 
       Resto Tasas y otros ingresos</t>
  </si>
  <si>
    <t>4 - Transferentzia arruntak
       Transferencias corrientes</t>
  </si>
  <si>
    <t>5 - Finantza diru sarrerak
       Ingresos financieros</t>
  </si>
  <si>
    <t>6 - Inbertsio errealen besterentzea
       Enajenacion de inversiones reales</t>
  </si>
  <si>
    <t>7 - Kapital transferentziak
      Transferencias de capital</t>
  </si>
  <si>
    <t>DIRU SARRERAK GUZTIRA / TOTAL INGRESOS</t>
  </si>
  <si>
    <t>Finantzaketarako beharrizana / gaitasuna
Necesidad / Capacidad de Financiación</t>
  </si>
  <si>
    <t>2024ko Arabako BPGd aurrerapena 2025/03/07an (erreferentzia urtea: 2022)
Avance 2024  PIB Álava al 07/03/2025 (año de referencia 2022)</t>
  </si>
  <si>
    <t>PROPORTZIOA: FINANTZAKETARAKO BEHARRIZANA / GAITASUNA ETA ARABAKO BPGd
PROPORCIÓN NECESIDAD / CAPACIDAD DE FINANCIACIÓN / P.I.B. ALAVA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</si>
</sst>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/mm/yy"/>
    <numFmt numFmtId="165" formatCode="\ \ @"/>
    <numFmt numFmtId="166" formatCode="#,##0.00\ \ "/>
    <numFmt numFmtId="167" formatCode="#,##0.00\ &quot;€&quot;\ "/>
    <numFmt numFmtId="168" formatCode="#,##0.00\ \ &quot;(en miles)&quot;"/>
  </numFmts>
  <fonts count="10" x14ac:knownFonts="1">
    <font>
      <sz val="10"/>
      <name val="Arial"/>
      <family val="2"/>
    </font>
    <font>
      <sz val="10"/>
      <name val="Arial"/>
      <family val="2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double">
        <color indexed="23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8" fillId="0" borderId="3" xfId="0" applyNumberFormat="1" applyFont="1" applyBorder="1" applyAlignment="1">
      <alignment horizontal="center" vertical="center" wrapText="1"/>
    </xf>
    <xf numFmtId="166" fontId="0" fillId="0" borderId="4" xfId="0" applyNumberFormat="1" applyBorder="1" applyAlignment="1">
      <alignment vertical="center"/>
    </xf>
    <xf numFmtId="165" fontId="0" fillId="0" borderId="5" xfId="0" applyNumberFormat="1" applyBorder="1" applyAlignment="1">
      <alignment vertical="center" wrapText="1"/>
    </xf>
    <xf numFmtId="167" fontId="0" fillId="0" borderId="6" xfId="0" applyNumberFormat="1" applyBorder="1" applyAlignment="1">
      <alignment vertical="center"/>
    </xf>
    <xf numFmtId="165" fontId="0" fillId="0" borderId="7" xfId="0" applyNumberFormat="1" applyBorder="1" applyAlignment="1">
      <alignment vertical="center" wrapText="1"/>
    </xf>
    <xf numFmtId="167" fontId="0" fillId="0" borderId="8" xfId="0" applyNumberFormat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167" fontId="7" fillId="2" borderId="10" xfId="0" applyNumberFormat="1" applyFont="1" applyFill="1" applyBorder="1" applyAlignment="1">
      <alignment vertical="center"/>
    </xf>
    <xf numFmtId="165" fontId="8" fillId="0" borderId="11" xfId="0" applyNumberFormat="1" applyFont="1" applyBorder="1" applyAlignment="1">
      <alignment horizontal="center" vertical="center" wrapText="1"/>
    </xf>
    <xf numFmtId="166" fontId="0" fillId="0" borderId="6" xfId="0" applyNumberFormat="1" applyBorder="1" applyAlignment="1">
      <alignment vertical="center"/>
    </xf>
    <xf numFmtId="167" fontId="0" fillId="0" borderId="12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49" fontId="1" fillId="0" borderId="15" xfId="0" applyNumberFormat="1" applyFont="1" applyBorder="1" applyAlignment="1">
      <alignment horizontal="left" vertical="center" wrapText="1" indent="1"/>
    </xf>
    <xf numFmtId="168" fontId="1" fillId="0" borderId="8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10" fontId="7" fillId="3" borderId="1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1D579F9D-BEFE-4A26-933B-356BFBFC36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6</xdr:row>
      <xdr:rowOff>19049</xdr:rowOff>
    </xdr:from>
    <xdr:to>
      <xdr:col>1</xdr:col>
      <xdr:colOff>1828800</xdr:colOff>
      <xdr:row>8</xdr:row>
      <xdr:rowOff>161924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364085-96A3-4137-86DE-9DAE2F7549B0}"/>
            </a:ext>
          </a:extLst>
        </xdr:cNvPr>
        <xdr:cNvSpPr txBox="1">
          <a:spLocks noChangeArrowheads="1"/>
        </xdr:cNvSpPr>
      </xdr:nvSpPr>
      <xdr:spPr bwMode="auto">
        <a:xfrm>
          <a:off x="781050" y="990599"/>
          <a:ext cx="4829175" cy="46672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PROPORTZIOA FINANTZAKETARAKO BEHARRIZANA / GAITASUNA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PROPORCIÓN NECESIDAD / CAPACIDAD FINANCIACION</a:t>
          </a:r>
        </a:p>
      </xdr:txBody>
    </xdr:sp>
    <xdr:clientData/>
  </xdr:twoCellAnchor>
  <xdr:twoCellAnchor>
    <xdr:from>
      <xdr:col>1</xdr:col>
      <xdr:colOff>123825</xdr:colOff>
      <xdr:row>0</xdr:row>
      <xdr:rowOff>114300</xdr:rowOff>
    </xdr:from>
    <xdr:to>
      <xdr:col>1</xdr:col>
      <xdr:colOff>2333625</xdr:colOff>
      <xdr:row>4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B6C07F2-045A-4122-8A34-5E689C429282}"/>
            </a:ext>
          </a:extLst>
        </xdr:cNvPr>
        <xdr:cNvSpPr txBox="1">
          <a:spLocks noChangeArrowheads="1"/>
        </xdr:cNvSpPr>
      </xdr:nvSpPr>
      <xdr:spPr bwMode="auto">
        <a:xfrm>
          <a:off x="3905250" y="11430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0</xdr:row>
      <xdr:rowOff>85725</xdr:rowOff>
    </xdr:from>
    <xdr:to>
      <xdr:col>0</xdr:col>
      <xdr:colOff>2209800</xdr:colOff>
      <xdr:row>5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71513E-48CD-4C51-8281-6044F0B4B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0%20STHFP\TRANSPARENCIA\PUBLICIDAD%20ACTIVA\02_PUBLICIDAD%20ACTIVA%20DFP\40%20Superavit\2024-Transparencia%20economico-financiera.xlsx" TargetMode="External"/><Relationship Id="rId1" Type="http://schemas.openxmlformats.org/officeDocument/2006/relationships/externalLinkPath" Target="/00%20STHFP/TRANSPARENCIA/PUBLICIDAD%20ACTIVA/02_PUBLICIDAD%20ACTIVA%20DFP/40%20Superavit/2024-Transparencia%20economico-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8-Superavit-Deficit"/>
      <sheetName val="39-Autonomía Fiscal"/>
      <sheetName val="41-Capacidad Financ"/>
      <sheetName val="42-Ingresos Fiscales -Habitante"/>
      <sheetName val="43-Gasto por Habitante"/>
      <sheetName val="44-Inversion por Habitante"/>
      <sheetName val="46-Periodo medio Cobro"/>
      <sheetName val="49 -Endeudamiento-Habitante"/>
      <sheetName val="50-Endeudamiento-Relativo"/>
    </sheetNames>
    <sheetDataSet>
      <sheetData sheetId="0"/>
      <sheetData sheetId="1">
        <row r="14">
          <cell r="B14" t="str">
            <v>2024KO EKITALDIKO LIKIDAZIOA
LIQUIDACIÓN EJERCICIO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AA6AD-DA55-4E62-A947-7F512AA21ED8}">
  <dimension ref="A11:D39"/>
  <sheetViews>
    <sheetView showGridLines="0" showZeros="0" tabSelected="1" workbookViewId="0">
      <selection activeCell="D10" sqref="D10"/>
    </sheetView>
  </sheetViews>
  <sheetFormatPr baseColWidth="10" defaultColWidth="11.42578125" defaultRowHeight="12.75" x14ac:dyDescent="0.2"/>
  <cols>
    <col min="1" max="1" width="56.7109375" style="8" customWidth="1"/>
    <col min="2" max="2" width="35.7109375" style="8" customWidth="1"/>
    <col min="3" max="16384" width="11.42578125" style="8"/>
  </cols>
  <sheetData>
    <row r="11" spans="1:2" s="3" customFormat="1" ht="21.75" customHeight="1" x14ac:dyDescent="0.2">
      <c r="A11" s="1" t="s">
        <v>0</v>
      </c>
      <c r="B11" s="2"/>
    </row>
    <row r="12" spans="1:2" s="3" customFormat="1" ht="13.5" x14ac:dyDescent="0.2">
      <c r="A12" s="4"/>
      <c r="B12" s="5"/>
    </row>
    <row r="13" spans="1:2" ht="30" customHeight="1" x14ac:dyDescent="0.2">
      <c r="A13" s="6"/>
      <c r="B13" s="7" t="str">
        <f>+'[1]39-Autonomía Fiscal'!B14</f>
        <v>2024KO EKITALDIKO LIKIDAZIOA
LIQUIDACIÓN EJERCICIO 2024</v>
      </c>
    </row>
    <row r="14" spans="1:2" ht="27" customHeight="1" x14ac:dyDescent="0.2">
      <c r="A14" s="9" t="s">
        <v>1</v>
      </c>
      <c r="B14" s="10"/>
    </row>
    <row r="15" spans="1:2" ht="27" customHeight="1" x14ac:dyDescent="0.2">
      <c r="A15" s="11" t="s">
        <v>2</v>
      </c>
      <c r="B15" s="12">
        <v>79292210.719999999</v>
      </c>
    </row>
    <row r="16" spans="1:2" ht="27" customHeight="1" x14ac:dyDescent="0.2">
      <c r="A16" s="11" t="s">
        <v>3</v>
      </c>
      <c r="B16" s="12">
        <v>61389720.610000007</v>
      </c>
    </row>
    <row r="17" spans="1:2" ht="27" customHeight="1" x14ac:dyDescent="0.2">
      <c r="A17" s="11" t="s">
        <v>4</v>
      </c>
      <c r="B17" s="12">
        <v>9876150.2899999991</v>
      </c>
    </row>
    <row r="18" spans="1:2" ht="27" customHeight="1" x14ac:dyDescent="0.2">
      <c r="A18" s="11" t="s">
        <v>5</v>
      </c>
      <c r="B18" s="12">
        <v>2694201340.9899998</v>
      </c>
    </row>
    <row r="19" spans="1:2" ht="27" customHeight="1" x14ac:dyDescent="0.2">
      <c r="A19" s="11" t="s">
        <v>6</v>
      </c>
      <c r="B19" s="12">
        <v>80441484.269999996</v>
      </c>
    </row>
    <row r="20" spans="1:2" ht="27" customHeight="1" thickBot="1" x14ac:dyDescent="0.25">
      <c r="A20" s="13" t="s">
        <v>7</v>
      </c>
      <c r="B20" s="14">
        <v>38013429.799999997</v>
      </c>
    </row>
    <row r="21" spans="1:2" ht="27" customHeight="1" thickTop="1" thickBot="1" x14ac:dyDescent="0.25">
      <c r="A21" s="15" t="s">
        <v>8</v>
      </c>
      <c r="B21" s="16">
        <f>SUM(B15:B20)</f>
        <v>2963214336.6799998</v>
      </c>
    </row>
    <row r="22" spans="1:2" ht="27" customHeight="1" thickTop="1" x14ac:dyDescent="0.2">
      <c r="A22" s="17" t="s">
        <v>9</v>
      </c>
      <c r="B22" s="10"/>
    </row>
    <row r="23" spans="1:2" ht="27" customHeight="1" x14ac:dyDescent="0.2">
      <c r="A23" s="11" t="s">
        <v>10</v>
      </c>
      <c r="B23" s="12">
        <v>2854056964.6200004</v>
      </c>
    </row>
    <row r="24" spans="1:2" ht="27" customHeight="1" x14ac:dyDescent="0.2">
      <c r="A24" s="11" t="s">
        <v>11</v>
      </c>
      <c r="B24" s="18">
        <v>0</v>
      </c>
    </row>
    <row r="25" spans="1:2" ht="27" customHeight="1" x14ac:dyDescent="0.2">
      <c r="A25" s="11" t="s">
        <v>12</v>
      </c>
      <c r="B25" s="12">
        <v>5031697.0100000016</v>
      </c>
    </row>
    <row r="26" spans="1:2" ht="27" customHeight="1" x14ac:dyDescent="0.2">
      <c r="A26" s="11" t="s">
        <v>13</v>
      </c>
      <c r="B26" s="12">
        <v>91235927.320000008</v>
      </c>
    </row>
    <row r="27" spans="1:2" ht="27" customHeight="1" x14ac:dyDescent="0.2">
      <c r="A27" s="11" t="s">
        <v>14</v>
      </c>
      <c r="B27" s="12">
        <v>9154923.0700000003</v>
      </c>
    </row>
    <row r="28" spans="1:2" ht="27" customHeight="1" x14ac:dyDescent="0.2">
      <c r="A28" s="11" t="s">
        <v>15</v>
      </c>
      <c r="B28" s="12">
        <v>287817.12</v>
      </c>
    </row>
    <row r="29" spans="1:2" ht="27" customHeight="1" thickBot="1" x14ac:dyDescent="0.25">
      <c r="A29" s="13" t="s">
        <v>16</v>
      </c>
      <c r="B29" s="19">
        <v>21707559.48</v>
      </c>
    </row>
    <row r="30" spans="1:2" ht="27" customHeight="1" thickTop="1" thickBot="1" x14ac:dyDescent="0.25">
      <c r="A30" s="15" t="s">
        <v>17</v>
      </c>
      <c r="B30" s="16">
        <f>SUM(B23:B29)</f>
        <v>2981474888.6200008</v>
      </c>
    </row>
    <row r="31" spans="1:2" ht="17.25" customHeight="1" thickTop="1" thickBot="1" x14ac:dyDescent="0.25">
      <c r="A31" s="20"/>
      <c r="B31" s="21"/>
    </row>
    <row r="32" spans="1:2" ht="27" customHeight="1" thickTop="1" thickBot="1" x14ac:dyDescent="0.25">
      <c r="A32" s="15" t="s">
        <v>18</v>
      </c>
      <c r="B32" s="16">
        <f>+B30-B21</f>
        <v>18260551.940001011</v>
      </c>
    </row>
    <row r="33" spans="1:4" ht="43.5" customHeight="1" thickTop="1" thickBot="1" x14ac:dyDescent="0.25">
      <c r="A33" s="22" t="s">
        <v>19</v>
      </c>
      <c r="B33" s="23">
        <v>15525799</v>
      </c>
      <c r="C33" s="24"/>
      <c r="D33" s="25"/>
    </row>
    <row r="34" spans="1:4" s="28" customFormat="1" ht="51.75" thickTop="1" x14ac:dyDescent="0.2">
      <c r="A34" s="26" t="s">
        <v>20</v>
      </c>
      <c r="B34" s="27">
        <f>+B32/(B33*1000)</f>
        <v>1.1761424928920573E-3</v>
      </c>
    </row>
    <row r="35" spans="1:4" x14ac:dyDescent="0.2">
      <c r="B35" s="29"/>
    </row>
    <row r="36" spans="1:4" x14ac:dyDescent="0.2">
      <c r="B36"/>
    </row>
    <row r="39" spans="1:4" x14ac:dyDescent="0.2">
      <c r="B39" s="29"/>
    </row>
  </sheetData>
  <printOptions horizontalCentered="1"/>
  <pageMargins left="0" right="0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Larruzea Marijuan, Estibaliz</dc:creator>
  <cp:lastModifiedBy>Larruzea Marijuan, Estibaliz</cp:lastModifiedBy>
  <cp:lastPrinted>2025-05-07T12:59:08Z</cp:lastPrinted>
  <dcterms:created xsi:type="dcterms:W3CDTF">2025-05-07T12:57:35Z</dcterms:created>
  <dcterms:modified xsi:type="dcterms:W3CDTF">2025-05-07T12:59:18Z</dcterms:modified>
</cp:coreProperties>
</file>