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MA\PORTAL TRANSPARENCIA\"/>
    </mc:Choice>
  </mc:AlternateContent>
  <xr:revisionPtr revIDLastSave="0" documentId="13_ncr:1_{E5B3DDFE-BD64-404B-B80E-B49E2CF6185F}" xr6:coauthVersionLast="47" xr6:coauthVersionMax="47" xr10:uidLastSave="{00000000-0000-0000-0000-000000000000}"/>
  <bookViews>
    <workbookView xWindow="-120" yWindow="-120" windowWidth="19440" windowHeight="15000" xr2:uid="{881FDFBF-446F-4CEC-915F-B57A70AAD6BC}"/>
  </bookViews>
  <sheets>
    <sheet name="Retribuciones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6" i="1" l="1"/>
  <c r="G46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H2" i="1"/>
  <c r="G2" i="1"/>
</calcChain>
</file>

<file path=xl/sharedStrings.xml><?xml version="1.0" encoding="utf-8"?>
<sst xmlns="http://schemas.openxmlformats.org/spreadsheetml/2006/main" count="29" uniqueCount="25">
  <si>
    <t>Sailkapen taldea
Grupo Clasificación</t>
  </si>
  <si>
    <t>Destino Osagarri maila
Nivel Complemento Destino</t>
  </si>
  <si>
    <t xml:space="preserve">Complemento de destino anual
Urteko destino osagarria
</t>
  </si>
  <si>
    <t xml:space="preserve">Urteko oinarrizko soldata
Sueldo base anual
</t>
  </si>
  <si>
    <r>
      <t xml:space="preserve">Urteko osagarri Espezifikoa
Complemento Específico anual
</t>
    </r>
    <r>
      <rPr>
        <b/>
        <sz val="10"/>
        <rFont val="Arial"/>
        <family val="2"/>
      </rPr>
      <t>Gutxienekoa/Mínimo</t>
    </r>
  </si>
  <si>
    <r>
      <t xml:space="preserve">Urteko osagarri Espezifikoa
Complemento Específico anual
</t>
    </r>
    <r>
      <rPr>
        <b/>
        <sz val="10"/>
        <rFont val="Arial"/>
        <family val="2"/>
      </rPr>
      <t>Gehienekoa/Máximo</t>
    </r>
  </si>
  <si>
    <r>
      <t xml:space="preserve">Urteko soldata gordina
Sueldo Anual Bruto
</t>
    </r>
    <r>
      <rPr>
        <b/>
        <sz val="10"/>
        <rFont val="Arial"/>
        <family val="2"/>
      </rPr>
      <t>Gutxienekoa/Mínimo</t>
    </r>
  </si>
  <si>
    <r>
      <t xml:space="preserve">Urteko soldata gordina
Sueldo Anual Bruto
</t>
    </r>
    <r>
      <rPr>
        <b/>
        <sz val="10"/>
        <rFont val="Arial"/>
        <family val="2"/>
      </rPr>
      <t>Gehienekoa/Máximo</t>
    </r>
  </si>
  <si>
    <t>A1</t>
  </si>
  <si>
    <t>A1A2</t>
  </si>
  <si>
    <t>A2</t>
  </si>
  <si>
    <t>A2C1</t>
  </si>
  <si>
    <t>C1</t>
  </si>
  <si>
    <t>C1C2</t>
  </si>
  <si>
    <t>C2</t>
  </si>
  <si>
    <t>C2AP</t>
  </si>
  <si>
    <t>Hirurtekoak urteko
Trienios anuales</t>
  </si>
  <si>
    <t>Produktibitate osagarria
Complemento de productividad</t>
  </si>
  <si>
    <t xml:space="preserve">a) Lanpostuak titulazio talde desberdinei zabaltzeagatik:
Lanpostu baten titularraren titulazio taldea lanpostu horietara sartzeko aukera dutenen gehienezkoa baino txikiagoa bada, emankortasun osagarria jasoko du, goiko taldearen soldataren eta bere soldataren arteko aldea adinakoa.
b) Ziklokako emankortasunarengatik: Ziklokako emankortasunaren urteko osagarria jasoko da, funtzionarioen antzinatasunaren arabera, gai horretan ezartzen diren irizpide berariazkoei jarraituz.
Hileko zenbatekoa =  
(*ARCEPAFEren hirurtekoaren balioa) HIlabete
 x
 15 -(LLPPren hirurtekoaren balioa) HIlabete x 14
/15 =  
a) Por apertura de puestos a diferentes grupos de titulación: Si el titular de un puesto pertenece a un grupo de titulación inferior al máximo de los que al mismo
 b) Por productividad por ciclo: se percibirá un complemento anual de productividad por ciclo en función de la antigüedad de cada funcionario de acuerdo con los
Importe mensual =  
(Valor trienio Arcepafe) Mes
 x
 15 -(Valor trienio LLPP) Mes x 14
/15
**ARCEPAFE: Corresponde al trienio a)
</t>
  </si>
  <si>
    <t>(572,04 x Hirurtekoaren unitate balioa urtean-Valor unitario del trienio en cómputo anual) 
+
(29,43 x Hirurtekoaren unitate balioa urtean-Valor unitario del trienio en cómputo anualx 2 hilabete-meses</t>
  </si>
  <si>
    <t>(466,56 x Hirurtekoaren unitate balioa urtean-Valor unitario del trienio en cómputo anual)  
+
(28,35 x Hirurtekoaren unitate balioa urtean-Valor unitario del trienio en cómputo anual x 2 hilabete-meses)</t>
  </si>
  <si>
    <t>(353,16 x Hirurtekoaren unitate balioa urtean-Valor unitario del trienio en cómputo anual)  
+
(25,41 x Hirurtekoaren unitate balioa urtean-Valor unitario del trienio en cómputo anual x 2 hilabete-meses)</t>
  </si>
  <si>
    <t>(240,36 x Hirurtekoaren unitate balioa urtean-Valor unitario del trienio en cómputo anual)  
+
(19,83 x Hirurtekoaren unitate balioa urtean-Valor unitario del trienio en cómputo anual x 2 hilabete-meses)</t>
  </si>
  <si>
    <t>actualizacion: 31/12/2022</t>
  </si>
  <si>
    <t>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</si>
</sst>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7" xfId="0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4" fillId="0" borderId="13" xfId="0" applyNumberFormat="1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4" fillId="0" borderId="22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4" fontId="5" fillId="2" borderId="11" xfId="0" applyNumberFormat="1" applyFont="1" applyFill="1" applyBorder="1" applyAlignment="1">
      <alignment horizontal="center"/>
    </xf>
    <xf numFmtId="4" fontId="5" fillId="2" borderId="8" xfId="0" applyNumberFormat="1" applyFont="1" applyFill="1" applyBorder="1" applyAlignment="1">
      <alignment horizontal="center"/>
    </xf>
    <xf numFmtId="4" fontId="5" fillId="2" borderId="20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6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2" borderId="34" xfId="0" applyFont="1" applyFill="1" applyBorder="1" applyAlignment="1">
      <alignment horizontal="center" vertical="center" wrapText="1"/>
    </xf>
    <xf numFmtId="4" fontId="4" fillId="0" borderId="35" xfId="0" applyNumberFormat="1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left" vertical="center" indent="1"/>
    </xf>
    <xf numFmtId="4" fontId="4" fillId="0" borderId="36" xfId="0" applyNumberFormat="1" applyFont="1" applyBorder="1" applyAlignment="1">
      <alignment horizontal="center"/>
    </xf>
    <xf numFmtId="4" fontId="4" fillId="0" borderId="37" xfId="0" applyNumberFormat="1" applyFont="1" applyBorder="1" applyAlignment="1">
      <alignment horizontal="center"/>
    </xf>
    <xf numFmtId="4" fontId="4" fillId="0" borderId="38" xfId="0" applyNumberFormat="1" applyFont="1" applyBorder="1" applyAlignment="1">
      <alignment horizontal="center"/>
    </xf>
    <xf numFmtId="4" fontId="0" fillId="0" borderId="27" xfId="0" applyNumberFormat="1" applyBorder="1" applyAlignment="1">
      <alignment horizontal="center"/>
    </xf>
    <xf numFmtId="4" fontId="5" fillId="2" borderId="39" xfId="0" applyNumberFormat="1" applyFont="1" applyFill="1" applyBorder="1" applyAlignment="1">
      <alignment horizontal="center"/>
    </xf>
    <xf numFmtId="4" fontId="5" fillId="2" borderId="7" xfId="0" applyNumberFormat="1" applyFont="1" applyFill="1" applyBorder="1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0" fillId="0" borderId="14" xfId="0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" fontId="4" fillId="0" borderId="42" xfId="0" applyNumberFormat="1" applyFont="1" applyBorder="1" applyAlignment="1">
      <alignment horizontal="center"/>
    </xf>
    <xf numFmtId="4" fontId="4" fillId="0" borderId="43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4" fontId="4" fillId="0" borderId="44" xfId="0" applyNumberFormat="1" applyFont="1" applyBorder="1" applyAlignment="1">
      <alignment horizontal="center"/>
    </xf>
    <xf numFmtId="4" fontId="4" fillId="0" borderId="45" xfId="0" applyNumberFormat="1" applyFont="1" applyBorder="1" applyAlignment="1">
      <alignment horizontal="center"/>
    </xf>
    <xf numFmtId="4" fontId="4" fillId="0" borderId="46" xfId="0" applyNumberFormat="1" applyFont="1" applyBorder="1" applyAlignment="1">
      <alignment horizontal="center"/>
    </xf>
    <xf numFmtId="0" fontId="1" fillId="3" borderId="33" xfId="0" applyFont="1" applyFill="1" applyBorder="1" applyAlignment="1">
      <alignment horizontal="center" vertical="center" wrapText="1"/>
    </xf>
    <xf numFmtId="4" fontId="0" fillId="3" borderId="7" xfId="0" applyNumberFormat="1" applyFill="1" applyBorder="1" applyAlignment="1">
      <alignment horizontal="center"/>
    </xf>
    <xf numFmtId="4" fontId="0" fillId="3" borderId="11" xfId="0" applyNumberFormat="1" applyFill="1" applyBorder="1" applyAlignment="1">
      <alignment horizontal="center"/>
    </xf>
    <xf numFmtId="4" fontId="0" fillId="3" borderId="12" xfId="0" applyNumberFormat="1" applyFill="1" applyBorder="1" applyAlignment="1">
      <alignment horizontal="center"/>
    </xf>
    <xf numFmtId="4" fontId="0" fillId="3" borderId="15" xfId="0" applyNumberFormat="1" applyFill="1" applyBorder="1" applyAlignment="1">
      <alignment horizontal="center"/>
    </xf>
    <xf numFmtId="4" fontId="5" fillId="3" borderId="17" xfId="0" applyNumberFormat="1" applyFont="1" applyFill="1" applyBorder="1" applyAlignment="1">
      <alignment horizontal="center"/>
    </xf>
    <xf numFmtId="4" fontId="5" fillId="3" borderId="18" xfId="0" applyNumberFormat="1" applyFont="1" applyFill="1" applyBorder="1" applyAlignment="1">
      <alignment horizontal="center"/>
    </xf>
    <xf numFmtId="4" fontId="0" fillId="3" borderId="8" xfId="0" applyNumberFormat="1" applyFill="1" applyBorder="1" applyAlignment="1">
      <alignment horizontal="center"/>
    </xf>
    <xf numFmtId="4" fontId="0" fillId="3" borderId="0" xfId="0" applyNumberFormat="1" applyFill="1" applyAlignment="1">
      <alignment horizontal="center"/>
    </xf>
    <xf numFmtId="4" fontId="0" fillId="3" borderId="20" xfId="0" applyNumberFormat="1" applyFill="1" applyBorder="1" applyAlignment="1">
      <alignment horizontal="center"/>
    </xf>
    <xf numFmtId="4" fontId="0" fillId="3" borderId="21" xfId="0" applyNumberFormat="1" applyFill="1" applyBorder="1" applyAlignment="1">
      <alignment horizontal="center"/>
    </xf>
    <xf numFmtId="4" fontId="0" fillId="3" borderId="16" xfId="0" applyNumberFormat="1" applyFill="1" applyBorder="1" applyAlignment="1">
      <alignment horizontal="center"/>
    </xf>
    <xf numFmtId="0" fontId="0" fillId="3" borderId="29" xfId="0" applyFill="1" applyBorder="1"/>
    <xf numFmtId="0" fontId="0" fillId="3" borderId="0" xfId="0" applyFill="1"/>
    <xf numFmtId="0" fontId="0" fillId="3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1AC0-BAC3-45FC-B37A-4528A7D8C034}">
  <dimension ref="A1:J84"/>
  <sheetViews>
    <sheetView tabSelected="1" zoomScale="89" zoomScaleNormal="89" workbookViewId="0">
      <selection activeCell="G12" sqref="G12"/>
    </sheetView>
  </sheetViews>
  <sheetFormatPr baseColWidth="10" defaultRowHeight="15" x14ac:dyDescent="0.25"/>
  <cols>
    <col min="1" max="1" width="35.42578125" customWidth="1"/>
    <col min="2" max="2" width="25.140625" customWidth="1"/>
    <col min="3" max="3" width="17.140625" bestFit="1" customWidth="1"/>
    <col min="4" max="4" width="17.28515625" bestFit="1" customWidth="1"/>
    <col min="5" max="5" width="22" style="82" customWidth="1"/>
    <col min="6" max="6" width="19.85546875" style="82" customWidth="1"/>
    <col min="7" max="7" width="23.5703125" bestFit="1" customWidth="1"/>
    <col min="8" max="8" width="34.28515625" customWidth="1"/>
    <col min="9" max="9" width="84.5703125" customWidth="1"/>
    <col min="10" max="10" width="57" customWidth="1"/>
  </cols>
  <sheetData>
    <row r="1" spans="1:10" s="6" customFormat="1" ht="75" customHeight="1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69" t="s">
        <v>4</v>
      </c>
      <c r="F1" s="69" t="s">
        <v>5</v>
      </c>
      <c r="G1" s="27" t="s">
        <v>6</v>
      </c>
      <c r="H1" s="5" t="s">
        <v>7</v>
      </c>
      <c r="I1" s="5" t="s">
        <v>16</v>
      </c>
      <c r="J1" s="5" t="s">
        <v>17</v>
      </c>
    </row>
    <row r="2" spans="1:10" x14ac:dyDescent="0.25">
      <c r="A2" s="43" t="s">
        <v>8</v>
      </c>
      <c r="B2" s="7">
        <v>21</v>
      </c>
      <c r="C2" s="19">
        <v>8765.5400000000009</v>
      </c>
      <c r="D2" s="34">
        <v>16392.900000000001</v>
      </c>
      <c r="E2" s="70">
        <v>22297.5</v>
      </c>
      <c r="F2" s="70">
        <v>22297.5</v>
      </c>
      <c r="G2" s="31">
        <f>C2+D2+E2</f>
        <v>47455.94</v>
      </c>
      <c r="H2" s="28">
        <f>C2+D2+F2</f>
        <v>47455.94</v>
      </c>
      <c r="I2" s="40" t="s">
        <v>19</v>
      </c>
      <c r="J2" s="49" t="s">
        <v>18</v>
      </c>
    </row>
    <row r="3" spans="1:10" x14ac:dyDescent="0.25">
      <c r="A3" s="44"/>
      <c r="B3" s="10">
        <v>23</v>
      </c>
      <c r="C3" s="11">
        <v>10216.08</v>
      </c>
      <c r="D3" s="11">
        <v>16392.900000000001</v>
      </c>
      <c r="E3" s="71">
        <v>25038.3</v>
      </c>
      <c r="F3" s="72">
        <v>32143.65</v>
      </c>
      <c r="G3" s="32">
        <f t="shared" ref="G3:G46" si="0">C3+D3+E3</f>
        <v>51647.28</v>
      </c>
      <c r="H3" s="12">
        <f t="shared" ref="H3:H46" si="1">C3+D3+F3</f>
        <v>58752.630000000005</v>
      </c>
      <c r="I3" s="53"/>
      <c r="J3" s="50"/>
    </row>
    <row r="4" spans="1:10" x14ac:dyDescent="0.25">
      <c r="A4" s="44"/>
      <c r="B4" s="10">
        <v>24</v>
      </c>
      <c r="C4" s="13">
        <v>11001.62</v>
      </c>
      <c r="D4" s="11">
        <v>16392.900000000001</v>
      </c>
      <c r="E4" s="71">
        <v>32310.9</v>
      </c>
      <c r="F4" s="73">
        <v>34239.449999999997</v>
      </c>
      <c r="G4" s="32">
        <f t="shared" si="0"/>
        <v>59705.420000000006</v>
      </c>
      <c r="H4" s="12">
        <f t="shared" si="1"/>
        <v>61633.97</v>
      </c>
      <c r="I4" s="53"/>
      <c r="J4" s="50"/>
    </row>
    <row r="5" spans="1:10" x14ac:dyDescent="0.25">
      <c r="A5" s="44"/>
      <c r="B5" s="10">
        <v>25</v>
      </c>
      <c r="C5" s="14">
        <v>11727.1</v>
      </c>
      <c r="D5" s="11">
        <v>16392.900000000001</v>
      </c>
      <c r="E5" s="74">
        <v>33046.5</v>
      </c>
      <c r="F5" s="75">
        <v>44618.1</v>
      </c>
      <c r="G5" s="32">
        <f t="shared" si="0"/>
        <v>61166.5</v>
      </c>
      <c r="H5" s="12">
        <f t="shared" si="1"/>
        <v>72738.100000000006</v>
      </c>
      <c r="I5" s="53"/>
      <c r="J5" s="50"/>
    </row>
    <row r="6" spans="1:10" x14ac:dyDescent="0.25">
      <c r="A6" s="44"/>
      <c r="B6" s="10">
        <v>26</v>
      </c>
      <c r="C6" s="11">
        <v>13540.38</v>
      </c>
      <c r="D6" s="11">
        <v>16392.900000000001</v>
      </c>
      <c r="E6" s="76">
        <v>34032</v>
      </c>
      <c r="F6" s="72">
        <v>52438.35</v>
      </c>
      <c r="G6" s="32">
        <f t="shared" si="0"/>
        <v>63965.279999999999</v>
      </c>
      <c r="H6" s="12">
        <f t="shared" si="1"/>
        <v>82371.63</v>
      </c>
      <c r="I6" s="53"/>
      <c r="J6" s="50"/>
    </row>
    <row r="7" spans="1:10" x14ac:dyDescent="0.25">
      <c r="A7" s="44"/>
      <c r="B7" s="10">
        <v>27</v>
      </c>
      <c r="C7" s="13">
        <v>15353.52</v>
      </c>
      <c r="D7" s="11">
        <v>16392.900000000001</v>
      </c>
      <c r="E7" s="71">
        <v>47079.6</v>
      </c>
      <c r="F7" s="77">
        <v>51816.45</v>
      </c>
      <c r="G7" s="32">
        <f t="shared" si="0"/>
        <v>78826.02</v>
      </c>
      <c r="H7" s="12">
        <f t="shared" si="1"/>
        <v>83562.87</v>
      </c>
      <c r="I7" s="53"/>
      <c r="J7" s="50"/>
    </row>
    <row r="8" spans="1:10" x14ac:dyDescent="0.25">
      <c r="A8" s="44"/>
      <c r="B8" s="10">
        <v>28</v>
      </c>
      <c r="C8" s="15">
        <v>17287.759999999998</v>
      </c>
      <c r="D8" s="11">
        <v>16392.900000000001</v>
      </c>
      <c r="E8" s="71">
        <v>46504.05</v>
      </c>
      <c r="F8" s="73">
        <v>63929.1</v>
      </c>
      <c r="G8" s="32">
        <f t="shared" si="0"/>
        <v>80184.710000000006</v>
      </c>
      <c r="H8" s="12">
        <f t="shared" si="1"/>
        <v>97609.760000000009</v>
      </c>
      <c r="I8" s="53"/>
      <c r="J8" s="50"/>
    </row>
    <row r="9" spans="1:10" x14ac:dyDescent="0.25">
      <c r="A9" s="44"/>
      <c r="B9" s="10">
        <v>29</v>
      </c>
      <c r="C9" s="14">
        <v>19342.96</v>
      </c>
      <c r="D9" s="11">
        <v>16392.900000000001</v>
      </c>
      <c r="E9" s="71">
        <v>49358.7</v>
      </c>
      <c r="F9" s="73">
        <v>50712.15</v>
      </c>
      <c r="G9" s="32">
        <f t="shared" si="0"/>
        <v>85094.56</v>
      </c>
      <c r="H9" s="12">
        <f t="shared" si="1"/>
        <v>86448.010000000009</v>
      </c>
      <c r="I9" s="53"/>
      <c r="J9" s="50"/>
    </row>
    <row r="10" spans="1:10" ht="15" customHeight="1" thickBot="1" x14ac:dyDescent="0.3">
      <c r="A10" s="44"/>
      <c r="B10" s="10">
        <v>30</v>
      </c>
      <c r="C10" s="15">
        <v>21761.040000000001</v>
      </c>
      <c r="D10" s="16">
        <v>16392.900000000001</v>
      </c>
      <c r="E10" s="78">
        <v>52369.35</v>
      </c>
      <c r="F10" s="79">
        <v>64245.45</v>
      </c>
      <c r="G10" s="33">
        <f t="shared" si="0"/>
        <v>90523.290000000008</v>
      </c>
      <c r="H10" s="17">
        <f t="shared" si="1"/>
        <v>102399.39</v>
      </c>
      <c r="I10" s="53"/>
      <c r="J10" s="50"/>
    </row>
    <row r="11" spans="1:10" x14ac:dyDescent="0.25">
      <c r="A11" s="45" t="s">
        <v>9</v>
      </c>
      <c r="B11" s="7">
        <v>21</v>
      </c>
      <c r="C11" s="19">
        <v>8765.5400000000009</v>
      </c>
      <c r="D11" s="8">
        <v>16392.900000000001</v>
      </c>
      <c r="E11" s="76">
        <v>23312.55</v>
      </c>
      <c r="F11" s="76">
        <v>26780.7</v>
      </c>
      <c r="G11" s="31">
        <f t="shared" si="0"/>
        <v>48470.990000000005</v>
      </c>
      <c r="H11" s="28">
        <f t="shared" si="1"/>
        <v>51939.14</v>
      </c>
      <c r="I11" s="40" t="s">
        <v>19</v>
      </c>
      <c r="J11" s="51"/>
    </row>
    <row r="12" spans="1:10" x14ac:dyDescent="0.25">
      <c r="A12" s="46"/>
      <c r="B12" s="10">
        <v>22</v>
      </c>
      <c r="C12" s="11">
        <v>9490.4599999999991</v>
      </c>
      <c r="D12" s="11">
        <v>16392.900000000001</v>
      </c>
      <c r="E12" s="71">
        <v>31154.400000000001</v>
      </c>
      <c r="F12" s="73">
        <v>32846.1</v>
      </c>
      <c r="G12" s="32">
        <f t="shared" si="0"/>
        <v>57037.760000000002</v>
      </c>
      <c r="H12" s="12">
        <f t="shared" si="1"/>
        <v>58729.46</v>
      </c>
      <c r="I12" s="53"/>
      <c r="J12" s="51"/>
    </row>
    <row r="13" spans="1:10" x14ac:dyDescent="0.25">
      <c r="A13" s="46"/>
      <c r="B13" s="10">
        <v>23</v>
      </c>
      <c r="C13" s="11">
        <v>10216.08</v>
      </c>
      <c r="D13" s="11">
        <v>16392.900000000001</v>
      </c>
      <c r="E13" s="71">
        <v>25038.3</v>
      </c>
      <c r="F13" s="73">
        <v>41177.699999999997</v>
      </c>
      <c r="G13" s="32">
        <f t="shared" si="0"/>
        <v>51647.28</v>
      </c>
      <c r="H13" s="12">
        <f t="shared" si="1"/>
        <v>67786.679999999993</v>
      </c>
      <c r="I13" s="53"/>
      <c r="J13" s="51"/>
    </row>
    <row r="14" spans="1:10" x14ac:dyDescent="0.25">
      <c r="A14" s="46"/>
      <c r="B14" s="10">
        <v>24</v>
      </c>
      <c r="C14" s="13">
        <v>11001.62</v>
      </c>
      <c r="D14" s="11">
        <v>16392.900000000001</v>
      </c>
      <c r="E14" s="71">
        <v>44542.2</v>
      </c>
      <c r="F14" s="73">
        <v>44542.2</v>
      </c>
      <c r="G14" s="32">
        <f t="shared" si="0"/>
        <v>71936.72</v>
      </c>
      <c r="H14" s="12">
        <f t="shared" si="1"/>
        <v>71936.72</v>
      </c>
      <c r="I14" s="53"/>
      <c r="J14" s="51"/>
    </row>
    <row r="15" spans="1:10" x14ac:dyDescent="0.25">
      <c r="A15" s="46"/>
      <c r="B15" s="10">
        <v>25</v>
      </c>
      <c r="C15" s="14">
        <v>11727.1</v>
      </c>
      <c r="D15" s="11">
        <v>16392.900000000001</v>
      </c>
      <c r="E15" s="71">
        <v>40828.5</v>
      </c>
      <c r="F15" s="73">
        <v>48255.45</v>
      </c>
      <c r="G15" s="32">
        <f t="shared" si="0"/>
        <v>68948.5</v>
      </c>
      <c r="H15" s="12">
        <f t="shared" si="1"/>
        <v>76375.45</v>
      </c>
      <c r="I15" s="53"/>
      <c r="J15" s="51"/>
    </row>
    <row r="16" spans="1:10" ht="15.75" thickBot="1" x14ac:dyDescent="0.3">
      <c r="A16" s="47"/>
      <c r="B16" s="10">
        <v>26</v>
      </c>
      <c r="C16" s="11">
        <v>13540.38</v>
      </c>
      <c r="D16" s="16">
        <v>16392.900000000001</v>
      </c>
      <c r="E16" s="78">
        <v>44673.15</v>
      </c>
      <c r="F16" s="79">
        <v>48141.3</v>
      </c>
      <c r="G16" s="33">
        <f t="shared" si="0"/>
        <v>74606.429999999993</v>
      </c>
      <c r="H16" s="17">
        <f t="shared" si="1"/>
        <v>78074.58</v>
      </c>
      <c r="I16" s="53"/>
      <c r="J16" s="51"/>
    </row>
    <row r="17" spans="1:10" ht="15" customHeight="1" x14ac:dyDescent="0.25">
      <c r="A17" s="45" t="s">
        <v>10</v>
      </c>
      <c r="B17" s="7">
        <v>19</v>
      </c>
      <c r="C17" s="19">
        <v>7677.46</v>
      </c>
      <c r="D17" s="9">
        <v>14415.02</v>
      </c>
      <c r="E17" s="76">
        <v>21856.2</v>
      </c>
      <c r="F17" s="76">
        <v>21856.2</v>
      </c>
      <c r="G17" s="31">
        <f t="shared" si="0"/>
        <v>43948.68</v>
      </c>
      <c r="H17" s="28">
        <f t="shared" si="1"/>
        <v>43948.68</v>
      </c>
      <c r="I17" s="40" t="s">
        <v>20</v>
      </c>
      <c r="J17" s="51"/>
    </row>
    <row r="18" spans="1:10" x14ac:dyDescent="0.25">
      <c r="A18" s="46"/>
      <c r="B18" s="10">
        <v>20</v>
      </c>
      <c r="C18" s="11">
        <v>8161.3</v>
      </c>
      <c r="D18" s="9">
        <v>14415.02</v>
      </c>
      <c r="E18" s="71">
        <v>23344.35</v>
      </c>
      <c r="F18" s="73">
        <v>23344.35</v>
      </c>
      <c r="G18" s="32">
        <f t="shared" si="0"/>
        <v>45920.67</v>
      </c>
      <c r="H18" s="12">
        <f t="shared" si="1"/>
        <v>45920.67</v>
      </c>
      <c r="I18" s="53"/>
      <c r="J18" s="51"/>
    </row>
    <row r="19" spans="1:10" x14ac:dyDescent="0.25">
      <c r="A19" s="46"/>
      <c r="B19" s="10">
        <v>21</v>
      </c>
      <c r="C19" s="8">
        <v>8765.5400000000009</v>
      </c>
      <c r="D19" s="9">
        <v>14415.02</v>
      </c>
      <c r="E19" s="71">
        <v>27265.200000000001</v>
      </c>
      <c r="F19" s="73">
        <v>30716.400000000001</v>
      </c>
      <c r="G19" s="32">
        <f t="shared" si="0"/>
        <v>50445.760000000002</v>
      </c>
      <c r="H19" s="12">
        <f t="shared" si="1"/>
        <v>53896.960000000006</v>
      </c>
      <c r="I19" s="53"/>
      <c r="J19" s="51"/>
    </row>
    <row r="20" spans="1:10" x14ac:dyDescent="0.25">
      <c r="A20" s="46"/>
      <c r="B20" s="10">
        <v>22</v>
      </c>
      <c r="C20" s="11">
        <v>9490.4599999999991</v>
      </c>
      <c r="D20" s="9">
        <v>14415.02</v>
      </c>
      <c r="E20" s="71">
        <v>33246</v>
      </c>
      <c r="F20" s="73">
        <v>43227.3</v>
      </c>
      <c r="G20" s="32">
        <f t="shared" si="0"/>
        <v>57151.479999999996</v>
      </c>
      <c r="H20" s="12">
        <f t="shared" si="1"/>
        <v>67132.78</v>
      </c>
      <c r="I20" s="53"/>
      <c r="J20" s="51"/>
    </row>
    <row r="21" spans="1:10" x14ac:dyDescent="0.25">
      <c r="A21" s="46"/>
      <c r="B21" s="10">
        <v>23</v>
      </c>
      <c r="C21" s="11">
        <v>10216.08</v>
      </c>
      <c r="D21" s="9">
        <v>14415.02</v>
      </c>
      <c r="E21" s="71">
        <v>41983.5</v>
      </c>
      <c r="F21" s="73">
        <v>43015.5</v>
      </c>
      <c r="G21" s="32">
        <f t="shared" si="0"/>
        <v>66614.600000000006</v>
      </c>
      <c r="H21" s="12">
        <f t="shared" si="1"/>
        <v>67646.600000000006</v>
      </c>
      <c r="I21" s="53"/>
      <c r="J21" s="51"/>
    </row>
    <row r="22" spans="1:10" ht="15.75" thickBot="1" x14ac:dyDescent="0.3">
      <c r="A22" s="47"/>
      <c r="B22" s="25">
        <v>25</v>
      </c>
      <c r="C22" s="14">
        <v>11727.1</v>
      </c>
      <c r="D22" s="16">
        <v>14415.02</v>
      </c>
      <c r="E22" s="78">
        <v>45610.05</v>
      </c>
      <c r="F22" s="79">
        <v>45610.05</v>
      </c>
      <c r="G22" s="33">
        <f t="shared" si="0"/>
        <v>71752.170000000013</v>
      </c>
      <c r="H22" s="17">
        <f t="shared" si="1"/>
        <v>71752.170000000013</v>
      </c>
      <c r="I22" s="53"/>
      <c r="J22" s="51"/>
    </row>
    <row r="23" spans="1:10" x14ac:dyDescent="0.25">
      <c r="A23" s="37" t="s">
        <v>11</v>
      </c>
      <c r="B23" s="26">
        <v>17</v>
      </c>
      <c r="C23" s="34">
        <v>6770.12</v>
      </c>
      <c r="D23" s="9">
        <v>14415.02</v>
      </c>
      <c r="E23" s="76">
        <v>21812.400000000001</v>
      </c>
      <c r="F23" s="76">
        <v>21812.400000000001</v>
      </c>
      <c r="G23" s="31">
        <f t="shared" si="0"/>
        <v>42997.54</v>
      </c>
      <c r="H23" s="28">
        <f t="shared" si="1"/>
        <v>42997.54</v>
      </c>
      <c r="I23" s="40" t="s">
        <v>20</v>
      </c>
      <c r="J23" s="51"/>
    </row>
    <row r="24" spans="1:10" x14ac:dyDescent="0.25">
      <c r="A24" s="38"/>
      <c r="B24" s="18">
        <v>19</v>
      </c>
      <c r="C24" s="11">
        <v>7677.46</v>
      </c>
      <c r="D24" s="9">
        <v>14415.02</v>
      </c>
      <c r="E24" s="71">
        <v>22279.05</v>
      </c>
      <c r="F24" s="73">
        <v>26034.75</v>
      </c>
      <c r="G24" s="32">
        <f t="shared" si="0"/>
        <v>44371.53</v>
      </c>
      <c r="H24" s="12">
        <f t="shared" si="1"/>
        <v>48127.229999999996</v>
      </c>
      <c r="I24" s="53"/>
      <c r="J24" s="51"/>
    </row>
    <row r="25" spans="1:10" x14ac:dyDescent="0.25">
      <c r="A25" s="38"/>
      <c r="B25" s="18">
        <v>20</v>
      </c>
      <c r="C25" s="11">
        <v>8161.3</v>
      </c>
      <c r="D25" s="9">
        <v>14415.02</v>
      </c>
      <c r="E25" s="71">
        <v>30872.7</v>
      </c>
      <c r="F25" s="73">
        <v>30872.7</v>
      </c>
      <c r="G25" s="32">
        <f t="shared" si="0"/>
        <v>53449.020000000004</v>
      </c>
      <c r="H25" s="12">
        <f t="shared" si="1"/>
        <v>53449.020000000004</v>
      </c>
      <c r="I25" s="53"/>
      <c r="J25" s="51"/>
    </row>
    <row r="26" spans="1:10" x14ac:dyDescent="0.25">
      <c r="A26" s="38"/>
      <c r="B26" s="10">
        <v>21</v>
      </c>
      <c r="C26" s="8">
        <v>8765.5400000000009</v>
      </c>
      <c r="D26" s="9">
        <v>14415.02</v>
      </c>
      <c r="E26" s="71">
        <v>35334.9</v>
      </c>
      <c r="F26" s="73">
        <v>35334.9</v>
      </c>
      <c r="G26" s="32">
        <f t="shared" si="0"/>
        <v>58515.460000000006</v>
      </c>
      <c r="H26" s="12">
        <f t="shared" si="1"/>
        <v>58515.460000000006</v>
      </c>
      <c r="I26" s="53"/>
      <c r="J26" s="51"/>
    </row>
    <row r="27" spans="1:10" ht="15.75" thickBot="1" x14ac:dyDescent="0.3">
      <c r="A27" s="39"/>
      <c r="B27" s="10">
        <v>22</v>
      </c>
      <c r="C27" s="11">
        <v>9490.4599999999991</v>
      </c>
      <c r="D27" s="9">
        <v>14415.02</v>
      </c>
      <c r="E27" s="78">
        <v>40435.949999999997</v>
      </c>
      <c r="F27" s="79">
        <v>40435.949999999997</v>
      </c>
      <c r="G27" s="33">
        <f t="shared" si="0"/>
        <v>64341.429999999993</v>
      </c>
      <c r="H27" s="17">
        <f t="shared" si="1"/>
        <v>64341.429999999993</v>
      </c>
      <c r="I27" s="53"/>
      <c r="J27" s="51"/>
    </row>
    <row r="28" spans="1:10" x14ac:dyDescent="0.25">
      <c r="A28" s="45" t="s">
        <v>12</v>
      </c>
      <c r="B28" s="7">
        <v>15</v>
      </c>
      <c r="C28" s="19">
        <v>5924.24</v>
      </c>
      <c r="D28" s="35">
        <v>11040.4</v>
      </c>
      <c r="E28" s="76">
        <v>21848.55</v>
      </c>
      <c r="F28" s="76">
        <v>21848.55</v>
      </c>
      <c r="G28" s="31">
        <f t="shared" si="0"/>
        <v>38813.19</v>
      </c>
      <c r="H28" s="28">
        <f t="shared" si="1"/>
        <v>38813.19</v>
      </c>
      <c r="I28" s="40" t="s">
        <v>21</v>
      </c>
      <c r="J28" s="51"/>
    </row>
    <row r="29" spans="1:10" x14ac:dyDescent="0.25">
      <c r="A29" s="48"/>
      <c r="B29" s="18">
        <v>16</v>
      </c>
      <c r="C29" s="11">
        <v>6347.32</v>
      </c>
      <c r="D29" s="21">
        <v>11040.4</v>
      </c>
      <c r="E29" s="71">
        <v>20607.3</v>
      </c>
      <c r="F29" s="73">
        <v>24752.1</v>
      </c>
      <c r="G29" s="32">
        <f t="shared" si="0"/>
        <v>37995.020000000004</v>
      </c>
      <c r="H29" s="12">
        <f t="shared" si="1"/>
        <v>42139.82</v>
      </c>
      <c r="I29" s="53"/>
      <c r="J29" s="51"/>
    </row>
    <row r="30" spans="1:10" x14ac:dyDescent="0.25">
      <c r="A30" s="48"/>
      <c r="B30" s="18">
        <v>17</v>
      </c>
      <c r="C30" s="13">
        <v>6770.12</v>
      </c>
      <c r="D30" s="21">
        <v>11040.4</v>
      </c>
      <c r="E30" s="71">
        <v>20381.25</v>
      </c>
      <c r="F30" s="73">
        <v>22935.75</v>
      </c>
      <c r="G30" s="32">
        <f t="shared" si="0"/>
        <v>38191.770000000004</v>
      </c>
      <c r="H30" s="12">
        <f t="shared" si="1"/>
        <v>40746.270000000004</v>
      </c>
      <c r="I30" s="53"/>
      <c r="J30" s="51"/>
    </row>
    <row r="31" spans="1:10" x14ac:dyDescent="0.25">
      <c r="A31" s="46"/>
      <c r="B31" s="10">
        <v>18</v>
      </c>
      <c r="C31" s="11">
        <v>7193.9</v>
      </c>
      <c r="D31" s="21">
        <v>11040.4</v>
      </c>
      <c r="E31" s="71">
        <v>22438.05</v>
      </c>
      <c r="F31" s="73">
        <v>22945.65</v>
      </c>
      <c r="G31" s="32">
        <f t="shared" si="0"/>
        <v>40672.35</v>
      </c>
      <c r="H31" s="12">
        <f t="shared" si="1"/>
        <v>41179.949999999997</v>
      </c>
      <c r="I31" s="53"/>
      <c r="J31" s="51"/>
    </row>
    <row r="32" spans="1:10" ht="15.75" thickBot="1" x14ac:dyDescent="0.3">
      <c r="A32" s="47"/>
      <c r="B32" s="20">
        <v>19</v>
      </c>
      <c r="C32" s="11">
        <v>7677.46</v>
      </c>
      <c r="D32" s="23">
        <v>11040.4</v>
      </c>
      <c r="E32" s="78">
        <v>24434.55</v>
      </c>
      <c r="F32" s="79">
        <v>27479.7</v>
      </c>
      <c r="G32" s="33">
        <f t="shared" si="0"/>
        <v>43152.41</v>
      </c>
      <c r="H32" s="17">
        <f t="shared" si="1"/>
        <v>46197.56</v>
      </c>
      <c r="I32" s="53"/>
      <c r="J32" s="51"/>
    </row>
    <row r="33" spans="1:10" ht="15" customHeight="1" x14ac:dyDescent="0.25">
      <c r="A33" s="45" t="s">
        <v>13</v>
      </c>
      <c r="B33" s="7">
        <v>14</v>
      </c>
      <c r="C33" s="19">
        <v>5501.44</v>
      </c>
      <c r="D33" s="22">
        <v>11040.4</v>
      </c>
      <c r="E33" s="76">
        <v>16745.55</v>
      </c>
      <c r="F33" s="76">
        <v>19097.099999999999</v>
      </c>
      <c r="G33" s="31">
        <f t="shared" si="0"/>
        <v>33287.39</v>
      </c>
      <c r="H33" s="28">
        <f t="shared" si="1"/>
        <v>35638.94</v>
      </c>
      <c r="I33" s="40" t="s">
        <v>21</v>
      </c>
      <c r="J33" s="51"/>
    </row>
    <row r="34" spans="1:10" x14ac:dyDescent="0.25">
      <c r="A34" s="48"/>
      <c r="B34" s="18">
        <v>15</v>
      </c>
      <c r="C34" s="8">
        <v>5924.24</v>
      </c>
      <c r="D34" s="21">
        <v>11040.4</v>
      </c>
      <c r="E34" s="71">
        <v>17365.5</v>
      </c>
      <c r="F34" s="73">
        <v>23286.6</v>
      </c>
      <c r="G34" s="32">
        <f t="shared" si="0"/>
        <v>34330.14</v>
      </c>
      <c r="H34" s="12">
        <f t="shared" si="1"/>
        <v>40251.24</v>
      </c>
      <c r="I34" s="41"/>
      <c r="J34" s="51"/>
    </row>
    <row r="35" spans="1:10" x14ac:dyDescent="0.25">
      <c r="A35" s="48"/>
      <c r="B35" s="18">
        <v>16</v>
      </c>
      <c r="C35" s="11">
        <v>6347.32</v>
      </c>
      <c r="D35" s="21">
        <v>11040.4</v>
      </c>
      <c r="E35" s="71">
        <v>18577.2</v>
      </c>
      <c r="F35" s="73">
        <v>27272.85</v>
      </c>
      <c r="G35" s="32">
        <f t="shared" si="0"/>
        <v>35964.92</v>
      </c>
      <c r="H35" s="12">
        <f t="shared" si="1"/>
        <v>44660.57</v>
      </c>
      <c r="I35" s="41"/>
      <c r="J35" s="51"/>
    </row>
    <row r="36" spans="1:10" x14ac:dyDescent="0.25">
      <c r="A36" s="48"/>
      <c r="B36" s="18">
        <v>17</v>
      </c>
      <c r="C36" s="13">
        <v>6770.12</v>
      </c>
      <c r="D36" s="21">
        <v>11040.4</v>
      </c>
      <c r="E36" s="71">
        <v>19704.599999999999</v>
      </c>
      <c r="F36" s="73">
        <v>26843.85</v>
      </c>
      <c r="G36" s="32">
        <f t="shared" si="0"/>
        <v>37515.119999999995</v>
      </c>
      <c r="H36" s="12">
        <f t="shared" si="1"/>
        <v>44654.369999999995</v>
      </c>
      <c r="I36" s="41"/>
      <c r="J36" s="51"/>
    </row>
    <row r="37" spans="1:10" x14ac:dyDescent="0.25">
      <c r="A37" s="46"/>
      <c r="B37" s="10">
        <v>18</v>
      </c>
      <c r="C37" s="11">
        <v>7193.9</v>
      </c>
      <c r="D37" s="21">
        <v>11040.4</v>
      </c>
      <c r="E37" s="71">
        <v>21423</v>
      </c>
      <c r="F37" s="73">
        <v>26365.200000000001</v>
      </c>
      <c r="G37" s="32">
        <f t="shared" si="0"/>
        <v>39657.300000000003</v>
      </c>
      <c r="H37" s="12">
        <f t="shared" si="1"/>
        <v>44599.5</v>
      </c>
      <c r="I37" s="41"/>
      <c r="J37" s="51"/>
    </row>
    <row r="38" spans="1:10" ht="15.75" thickBot="1" x14ac:dyDescent="0.3">
      <c r="A38" s="47"/>
      <c r="B38" s="20">
        <v>19</v>
      </c>
      <c r="C38" s="11">
        <v>7677.46</v>
      </c>
      <c r="D38" s="23">
        <v>11040.4</v>
      </c>
      <c r="E38" s="78">
        <v>27564.3</v>
      </c>
      <c r="F38" s="79">
        <v>28917.599999999999</v>
      </c>
      <c r="G38" s="33">
        <f t="shared" si="0"/>
        <v>46282.16</v>
      </c>
      <c r="H38" s="17">
        <f t="shared" si="1"/>
        <v>47635.46</v>
      </c>
      <c r="I38" s="42"/>
      <c r="J38" s="51"/>
    </row>
    <row r="39" spans="1:10" x14ac:dyDescent="0.25">
      <c r="A39" s="38" t="s">
        <v>14</v>
      </c>
      <c r="B39" s="18">
        <v>12</v>
      </c>
      <c r="C39" s="19">
        <v>4655.1400000000003</v>
      </c>
      <c r="D39" s="22">
        <v>9358</v>
      </c>
      <c r="E39" s="76">
        <v>16790.55</v>
      </c>
      <c r="F39" s="76">
        <v>16790.55</v>
      </c>
      <c r="G39" s="31">
        <f t="shared" si="0"/>
        <v>30803.69</v>
      </c>
      <c r="H39" s="28">
        <f t="shared" si="1"/>
        <v>30803.69</v>
      </c>
      <c r="I39" s="41" t="s">
        <v>22</v>
      </c>
      <c r="J39" s="51"/>
    </row>
    <row r="40" spans="1:10" x14ac:dyDescent="0.25">
      <c r="A40" s="38"/>
      <c r="B40" s="18">
        <v>13</v>
      </c>
      <c r="C40" s="15">
        <v>5077.9399999999996</v>
      </c>
      <c r="D40" s="22">
        <v>9358</v>
      </c>
      <c r="E40" s="71">
        <v>15972.6</v>
      </c>
      <c r="F40" s="73">
        <v>23077.95</v>
      </c>
      <c r="G40" s="32">
        <f t="shared" si="0"/>
        <v>30408.54</v>
      </c>
      <c r="H40" s="12">
        <f t="shared" si="1"/>
        <v>37513.89</v>
      </c>
      <c r="I40" s="41"/>
      <c r="J40" s="51"/>
    </row>
    <row r="41" spans="1:10" x14ac:dyDescent="0.25">
      <c r="A41" s="38"/>
      <c r="B41" s="10">
        <v>14</v>
      </c>
      <c r="C41" s="11">
        <v>5501.44</v>
      </c>
      <c r="D41" s="22">
        <v>9358</v>
      </c>
      <c r="E41" s="71">
        <v>18790.95</v>
      </c>
      <c r="F41" s="73">
        <v>23663.1</v>
      </c>
      <c r="G41" s="32">
        <f t="shared" si="0"/>
        <v>33650.39</v>
      </c>
      <c r="H41" s="12">
        <f t="shared" si="1"/>
        <v>38522.539999999994</v>
      </c>
      <c r="I41" s="41"/>
      <c r="J41" s="51"/>
    </row>
    <row r="42" spans="1:10" ht="19.5" customHeight="1" thickBot="1" x14ac:dyDescent="0.3">
      <c r="A42" s="38"/>
      <c r="B42" s="25">
        <v>15</v>
      </c>
      <c r="C42" s="13">
        <v>5924.24</v>
      </c>
      <c r="D42" s="14">
        <v>9358</v>
      </c>
      <c r="E42" s="80">
        <v>23487.9</v>
      </c>
      <c r="F42" s="73">
        <v>26871.45</v>
      </c>
      <c r="G42" s="63">
        <f t="shared" si="0"/>
        <v>38770.14</v>
      </c>
      <c r="H42" s="64">
        <f t="shared" si="1"/>
        <v>42153.69</v>
      </c>
      <c r="I42" s="41"/>
      <c r="J42" s="51"/>
    </row>
    <row r="43" spans="1:10" ht="19.5" customHeight="1" x14ac:dyDescent="0.25">
      <c r="A43" s="37" t="s">
        <v>15</v>
      </c>
      <c r="B43" s="65">
        <v>12</v>
      </c>
      <c r="C43" s="19">
        <v>4655.1400000000003</v>
      </c>
      <c r="D43" s="36">
        <v>9358</v>
      </c>
      <c r="E43" s="70">
        <v>17974.8</v>
      </c>
      <c r="F43" s="70">
        <v>17974.8</v>
      </c>
      <c r="G43" s="31">
        <f t="shared" si="0"/>
        <v>31987.94</v>
      </c>
      <c r="H43" s="66">
        <f t="shared" si="1"/>
        <v>31987.94</v>
      </c>
      <c r="I43" s="61" t="s">
        <v>22</v>
      </c>
      <c r="J43" s="51"/>
    </row>
    <row r="44" spans="1:10" ht="15" customHeight="1" x14ac:dyDescent="0.25">
      <c r="A44" s="38"/>
      <c r="B44" s="58">
        <v>13</v>
      </c>
      <c r="C44" s="15">
        <v>5077.9399999999996</v>
      </c>
      <c r="D44" s="22">
        <v>9358</v>
      </c>
      <c r="E44" s="71">
        <v>17156.849999999999</v>
      </c>
      <c r="F44" s="73">
        <v>28322.400000000001</v>
      </c>
      <c r="G44" s="32">
        <f t="shared" si="0"/>
        <v>31592.789999999997</v>
      </c>
      <c r="H44" s="67">
        <f t="shared" si="1"/>
        <v>42758.34</v>
      </c>
      <c r="I44" s="62"/>
      <c r="J44" s="51"/>
    </row>
    <row r="45" spans="1:10" ht="15.75" thickBot="1" x14ac:dyDescent="0.3">
      <c r="A45" s="39"/>
      <c r="B45" s="59">
        <v>14</v>
      </c>
      <c r="C45" s="16">
        <v>5501.44</v>
      </c>
      <c r="D45" s="23">
        <v>9358</v>
      </c>
      <c r="E45" s="78">
        <v>17099.099999999999</v>
      </c>
      <c r="F45" s="79">
        <v>18790.95</v>
      </c>
      <c r="G45" s="33">
        <f t="shared" si="0"/>
        <v>31958.539999999997</v>
      </c>
      <c r="H45" s="68">
        <f t="shared" si="1"/>
        <v>33650.39</v>
      </c>
      <c r="I45" s="62"/>
      <c r="J45" s="51"/>
    </row>
    <row r="46" spans="1:10" ht="21" customHeight="1" thickBot="1" x14ac:dyDescent="0.3">
      <c r="A46" s="60" t="s">
        <v>24</v>
      </c>
      <c r="B46" s="59">
        <v>11</v>
      </c>
      <c r="C46" s="16">
        <v>4231.92</v>
      </c>
      <c r="D46" s="23">
        <v>9358</v>
      </c>
      <c r="E46" s="78">
        <v>11923.05</v>
      </c>
      <c r="F46" s="79">
        <v>11923.05</v>
      </c>
      <c r="G46" s="33">
        <f t="shared" si="0"/>
        <v>25512.97</v>
      </c>
      <c r="H46" s="17">
        <f t="shared" si="1"/>
        <v>25512.97</v>
      </c>
      <c r="I46" s="42"/>
      <c r="J46" s="52"/>
    </row>
    <row r="47" spans="1:10" ht="30" customHeight="1" x14ac:dyDescent="0.25">
      <c r="A47" s="55"/>
      <c r="B47" s="6"/>
      <c r="C47" t="s">
        <v>23</v>
      </c>
      <c r="E47" s="81"/>
      <c r="I47" s="56"/>
      <c r="J47" s="57"/>
    </row>
    <row r="48" spans="1:10" x14ac:dyDescent="0.25">
      <c r="A48" s="6"/>
      <c r="J48" s="24"/>
    </row>
    <row r="50" spans="1:5" x14ac:dyDescent="0.25">
      <c r="A50" s="29"/>
    </row>
    <row r="51" spans="1:5" x14ac:dyDescent="0.25">
      <c r="A51" s="29"/>
    </row>
    <row r="55" spans="1:5" x14ac:dyDescent="0.25">
      <c r="E55" s="83"/>
    </row>
    <row r="73" spans="1:4" x14ac:dyDescent="0.25">
      <c r="A73" s="29"/>
    </row>
    <row r="75" spans="1:4" x14ac:dyDescent="0.25">
      <c r="A75" s="30"/>
    </row>
    <row r="76" spans="1:4" x14ac:dyDescent="0.25">
      <c r="A76" s="30"/>
    </row>
    <row r="77" spans="1:4" x14ac:dyDescent="0.25">
      <c r="A77" s="30"/>
    </row>
    <row r="80" spans="1:4" x14ac:dyDescent="0.25">
      <c r="C80" s="54"/>
      <c r="D80" s="54"/>
    </row>
    <row r="84" spans="1:1" x14ac:dyDescent="0.25">
      <c r="A84" s="29"/>
    </row>
  </sheetData>
  <mergeCells count="18">
    <mergeCell ref="J2:J46"/>
    <mergeCell ref="I2:I10"/>
    <mergeCell ref="C80:D80"/>
    <mergeCell ref="I11:I16"/>
    <mergeCell ref="I17:I22"/>
    <mergeCell ref="I23:I27"/>
    <mergeCell ref="I28:I32"/>
    <mergeCell ref="I33:I38"/>
    <mergeCell ref="I43:I46"/>
    <mergeCell ref="A39:A42"/>
    <mergeCell ref="A2:A10"/>
    <mergeCell ref="A11:A16"/>
    <mergeCell ref="A17:A22"/>
    <mergeCell ref="A23:A27"/>
    <mergeCell ref="A28:A32"/>
    <mergeCell ref="A33:A38"/>
    <mergeCell ref="I39:I42"/>
    <mergeCell ref="A43:A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Retribuciones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Ugarriza Arbide, Inmaculada Concepción</cp:lastModifiedBy>
  <dcterms:created xsi:type="dcterms:W3CDTF">2021-07-08T07:41:32Z</dcterms:created>
  <dcterms:modified xsi:type="dcterms:W3CDTF">2023-02-02T11:35:47Z</dcterms:modified>
</cp:coreProperties>
</file>