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7 Deuda\"/>
    </mc:Choice>
  </mc:AlternateContent>
  <xr:revisionPtr revIDLastSave="0" documentId="13_ncr:1_{D821452C-1AB9-4A9F-9CA6-D73F866A13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 l="1"/>
  <c r="F21" i="1" l="1"/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<sst xmlns="http://schemas.openxmlformats.org/spreadsheetml/2006/main" count="5" uniqueCount="5">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</sst>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0" borderId="10" xfId="0" applyNumberFormat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C876EA2E-FB65-472F-A877-1EB968EDDB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1.9129605942167737E-3"/>
                  <c:y val="4.160810928101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4-46B8-B432-8EA20F2C18A9}"/>
                </c:ext>
              </c:extLst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4-46B8-B432-8EA20F2C18A9}"/>
                </c:ext>
              </c:extLst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4-46B8-B432-8EA20F2C18A9}"/>
                </c:ext>
              </c:extLst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24-46B8-B432-8EA20F2C18A9}"/>
                </c:ext>
              </c:extLst>
            </c:dLbl>
            <c:dLbl>
              <c:idx val="7"/>
              <c:layout>
                <c:manualLayout>
                  <c:x val="-5.367360734962473E-2"/>
                  <c:y val="-5.156193271727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4-46B8-B432-8EA20F2C18A9}"/>
                </c:ext>
              </c:extLst>
            </c:dLbl>
            <c:dLbl>
              <c:idx val="8"/>
              <c:layout>
                <c:manualLayout>
                  <c:x val="-4.5911054261202636E-2"/>
                  <c:y val="4.5616412978248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4-46B8-B432-8EA20F2C18A9}"/>
                </c:ext>
              </c:extLst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24-46B8-B432-8EA20F2C18A9}"/>
                </c:ext>
              </c:extLst>
            </c:dLbl>
            <c:dLbl>
              <c:idx val="10"/>
              <c:layout>
                <c:manualLayout>
                  <c:x val="-5.9301778420719986E-2"/>
                  <c:y val="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24-46B8-B432-8EA20F2C18A9}"/>
                </c:ext>
              </c:extLst>
            </c:dLbl>
            <c:dLbl>
              <c:idx val="11"/>
              <c:layout>
                <c:manualLayout>
                  <c:x val="-5.3562896638069804E-2"/>
                  <c:y val="-6.680583086902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24-46B8-B432-8EA20F2C18A9}"/>
                </c:ext>
              </c:extLst>
            </c:dLbl>
            <c:dLbl>
              <c:idx val="12"/>
              <c:layout>
                <c:manualLayout>
                  <c:x val="-4.0172172478552384E-2"/>
                  <c:y val="6.7345526633721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24-46B8-B432-8EA20F2C18A9}"/>
                </c:ext>
              </c:extLst>
            </c:dLbl>
            <c:dLbl>
              <c:idx val="13"/>
              <c:layout>
                <c:manualLayout>
                  <c:x val="-2.2955527130601283E-2"/>
                  <c:y val="5.816848732244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24-46B8-B432-8EA20F2C18A9}"/>
                </c:ext>
              </c:extLst>
            </c:dLbl>
            <c:dLbl>
              <c:idx val="14"/>
              <c:layout>
                <c:manualLayout>
                  <c:x val="0"/>
                  <c:y val="-3.519125198519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24-46B8-B432-8EA20F2C18A9}"/>
                </c:ext>
              </c:extLst>
            </c:dLbl>
            <c:numFmt formatCode="#,##0.00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Hoja1!$B$11:$B$25</c:f>
              <c:numCache>
                <c:formatCode>m/d/yyyy</c:formatCode>
                <c:ptCount val="15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</c:numCache>
            </c:numRef>
          </c:cat>
          <c:val>
            <c:numRef>
              <c:f>Hoja1!$F$11:$F$25</c:f>
              <c:numCache>
                <c:formatCode>_("€"* #,##0.00_);_("€"* \(#,##0.00\);_("€"* "-"??_);_(@_)</c:formatCode>
                <c:ptCount val="15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  <c:pt idx="10">
                  <c:v>524408217.15000004</c:v>
                </c:pt>
                <c:pt idx="11">
                  <c:v>500443249.97999996</c:v>
                </c:pt>
                <c:pt idx="12">
                  <c:v>507910636.54000002</c:v>
                </c:pt>
                <c:pt idx="13">
                  <c:v>547671610.45000005</c:v>
                </c:pt>
                <c:pt idx="14">
                  <c:v>569992300.04000008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F24-46B8-B432-8EA20F2C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60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  <xdr:twoCellAnchor>
    <xdr:from>
      <xdr:col>0</xdr:col>
      <xdr:colOff>273326</xdr:colOff>
      <xdr:row>25</xdr:row>
      <xdr:rowOff>165652</xdr:rowOff>
    </xdr:from>
    <xdr:to>
      <xdr:col>5</xdr:col>
      <xdr:colOff>1379467</xdr:colOff>
      <xdr:row>38</xdr:row>
      <xdr:rowOff>24848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77896627-D54E-407B-B9EA-BA21AB7B0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ORRA-DEUD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0">
          <cell r="F10" t="str">
            <v>Guztira - Total</v>
          </cell>
        </row>
        <row r="11">
          <cell r="B11">
            <v>39813</v>
          </cell>
          <cell r="F11">
            <v>188813298.13</v>
          </cell>
        </row>
        <row r="12">
          <cell r="B12">
            <v>40178</v>
          </cell>
          <cell r="F12">
            <v>258043830.62</v>
          </cell>
        </row>
        <row r="13">
          <cell r="B13">
            <v>40543</v>
          </cell>
          <cell r="F13">
            <v>338974100.19</v>
          </cell>
        </row>
        <row r="14">
          <cell r="B14">
            <v>40908</v>
          </cell>
          <cell r="F14">
            <v>361394781.31999993</v>
          </cell>
        </row>
        <row r="15">
          <cell r="B15">
            <v>41274</v>
          </cell>
          <cell r="F15">
            <v>467657147.21000004</v>
          </cell>
        </row>
        <row r="16">
          <cell r="B16">
            <v>41639</v>
          </cell>
          <cell r="F16">
            <v>507663356.69</v>
          </cell>
        </row>
        <row r="17">
          <cell r="B17">
            <v>42004</v>
          </cell>
          <cell r="F17">
            <v>527849468.77999997</v>
          </cell>
        </row>
        <row r="18">
          <cell r="B18">
            <v>42369</v>
          </cell>
          <cell r="F18">
            <v>544846087.58000004</v>
          </cell>
        </row>
        <row r="19">
          <cell r="B19">
            <v>42735</v>
          </cell>
          <cell r="F19">
            <v>540939494.78999996</v>
          </cell>
        </row>
        <row r="20">
          <cell r="B20">
            <v>43100</v>
          </cell>
          <cell r="F20">
            <v>533453855.47000003</v>
          </cell>
        </row>
        <row r="21">
          <cell r="B21">
            <v>43465</v>
          </cell>
          <cell r="F21">
            <v>524408217.15000004</v>
          </cell>
        </row>
        <row r="22">
          <cell r="B22">
            <v>43830</v>
          </cell>
          <cell r="F22">
            <v>500443249.97999996</v>
          </cell>
        </row>
        <row r="23">
          <cell r="B23">
            <v>44196</v>
          </cell>
          <cell r="F23">
            <v>507910636.54000002</v>
          </cell>
        </row>
        <row r="24">
          <cell r="B24">
            <v>44561</v>
          </cell>
          <cell r="F24">
            <v>547671610.45000005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I25"/>
  <sheetViews>
    <sheetView showGridLines="0" tabSelected="1" zoomScale="115" zoomScaleNormal="115" workbookViewId="0"/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0.2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0.2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0.2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0.2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0.2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0.2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0.2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0.2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0.2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0.25" customHeight="1" x14ac:dyDescent="0.25">
      <c r="B20" s="17">
        <v>43100</v>
      </c>
      <c r="C20" s="18">
        <v>510900714.23000002</v>
      </c>
      <c r="D20" s="18">
        <v>433996.11</v>
      </c>
      <c r="E20" s="18">
        <v>22119145.129999995</v>
      </c>
      <c r="F20" s="19">
        <f>SUM(C20:E20)</f>
        <v>533453855.47000003</v>
      </c>
      <c r="G20" s="20"/>
    </row>
    <row r="21" spans="2:7" s="8" customFormat="1" ht="20.25" customHeight="1" x14ac:dyDescent="0.25">
      <c r="B21" s="12">
        <v>43465</v>
      </c>
      <c r="C21" s="13">
        <v>505955000</v>
      </c>
      <c r="D21" s="13">
        <v>11625.17</v>
      </c>
      <c r="E21" s="13">
        <v>18441591.98</v>
      </c>
      <c r="F21" s="14">
        <f>SUM(C21:E21)</f>
        <v>524408217.15000004</v>
      </c>
    </row>
    <row r="22" spans="2:7" s="8" customFormat="1" ht="20.25" customHeight="1" x14ac:dyDescent="0.25">
      <c r="B22" s="17">
        <v>43830</v>
      </c>
      <c r="C22" s="18">
        <v>497014285.69999999</v>
      </c>
      <c r="D22" s="18">
        <v>74113.89</v>
      </c>
      <c r="E22" s="18">
        <v>3354850.3899999992</v>
      </c>
      <c r="F22" s="19">
        <v>500443249.97999996</v>
      </c>
    </row>
    <row r="23" spans="2:7" s="8" customFormat="1" ht="20.25" customHeight="1" x14ac:dyDescent="0.25">
      <c r="B23" s="21">
        <v>44196</v>
      </c>
      <c r="C23" s="22">
        <v>504957142.86000001</v>
      </c>
      <c r="D23" s="22">
        <v>157988.70000000001</v>
      </c>
      <c r="E23" s="22">
        <v>2795504.9799999986</v>
      </c>
      <c r="F23" s="23">
        <f>SUM(C23:E23)</f>
        <v>507910636.54000002</v>
      </c>
      <c r="G23" s="20"/>
    </row>
    <row r="24" spans="2:7" s="8" customFormat="1" ht="20.25" customHeight="1" x14ac:dyDescent="0.25">
      <c r="B24" s="24">
        <v>44561</v>
      </c>
      <c r="C24" s="25">
        <v>545435833.45000005</v>
      </c>
      <c r="D24" s="25">
        <v>0</v>
      </c>
      <c r="E24" s="25">
        <v>2235777</v>
      </c>
      <c r="F24" s="26">
        <f>SUM(C24:E24)</f>
        <v>547671610.45000005</v>
      </c>
      <c r="G24" s="20"/>
    </row>
    <row r="25" spans="2:7" ht="20.25" customHeight="1" x14ac:dyDescent="0.25">
      <c r="B25" s="27">
        <v>44926</v>
      </c>
      <c r="C25" s="28">
        <v>567906190.6400001</v>
      </c>
      <c r="D25" s="28">
        <v>256837.28</v>
      </c>
      <c r="E25" s="28">
        <v>1829272.1199999976</v>
      </c>
      <c r="F25" s="29">
        <f>SUM(C25:E25)</f>
        <v>569992300.04000008</v>
      </c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5" orientation="landscape" r:id="rId1"/>
  <headerFooter>
    <oddHeader xml:space="preserve">&amp;C
</oddHeader>
  </headerFooter>
  <ignoredErrors>
    <ignoredError sqref="F11:F21 F23:F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2023-02-03T13:38:22Z</cp:lastPrinted>
  <dcterms:created xsi:type="dcterms:W3CDTF">2015-05-08T07:10:50Z</dcterms:created>
  <dcterms:modified xsi:type="dcterms:W3CDTF">2023-02-03T13:39:47Z</dcterms:modified>
</cp:coreProperties>
</file>