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L:\Arabako Gobernu Irekia\01. ARABA IREKIA\03 - Informacion economica presupuestaria\Avales\"/>
    </mc:Choice>
  </mc:AlternateContent>
  <xr:revisionPtr revIDLastSave="0" documentId="13_ncr:1_{2A85B0F3-0816-48BB-A115-EBE082799C77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Lehen hiruhib._Primer trimestre" sheetId="1" r:id="rId1"/>
    <sheet name="Bigar. hiruhilab._Segundo trim." sheetId="3" r:id="rId2"/>
    <sheet name="HIrug. hiruhilab_Tercer trim." sheetId="4" r:id="rId3"/>
    <sheet name="Laug. hiruhilab._Cuarto trim." sheetId="5" r:id="rId4"/>
  </sheets>
  <definedNames>
    <definedName name="_xlnm.Print_Area" localSheetId="1">'Bigar. hiruhilab._Segundo trim.'!$A$2:$K$23</definedName>
    <definedName name="_xlnm.Print_Area" localSheetId="2">'HIrug. hiruhilab_Tercer trim.'!$A$2:$K$23</definedName>
    <definedName name="_xlnm.Print_Area" localSheetId="3">'Laug. hiruhilab._Cuarto trim.'!$A$2:$K$23</definedName>
    <definedName name="_xlnm.Print_Area" localSheetId="0">'Lehen hiruhib._Primer trimestre'!$A$2:$K$23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  <c r="G23" i="5"/>
  <c r="J22" i="5"/>
  <c r="J21" i="5"/>
  <c r="I20" i="5"/>
  <c r="J20" i="5" s="1"/>
  <c r="I19" i="5"/>
  <c r="I23" i="5" s="1"/>
  <c r="J19" i="5" l="1"/>
  <c r="J23" i="5" s="1"/>
  <c r="K23" i="4" l="1"/>
  <c r="H23" i="4"/>
  <c r="G23" i="4"/>
  <c r="J22" i="4"/>
  <c r="J21" i="4"/>
  <c r="I20" i="4"/>
  <c r="J20" i="4" s="1"/>
  <c r="I19" i="4"/>
  <c r="I23" i="4" l="1"/>
  <c r="J19" i="4"/>
  <c r="J23" i="4" s="1"/>
  <c r="I20" i="3" l="1"/>
  <c r="J20" i="3" s="1"/>
  <c r="I19" i="3"/>
  <c r="J19" i="3" s="1"/>
  <c r="H23" i="3"/>
  <c r="G23" i="3"/>
  <c r="J22" i="3"/>
  <c r="J21" i="3"/>
  <c r="J23" i="3" l="1"/>
  <c r="I23" i="3"/>
  <c r="I19" i="1" l="1"/>
  <c r="I20" i="1" l="1"/>
  <c r="J19" i="1"/>
  <c r="J22" i="1" l="1"/>
  <c r="J21" i="1"/>
  <c r="J20" i="1"/>
  <c r="F23" i="1" l="1"/>
  <c r="G23" i="1"/>
  <c r="H23" i="1"/>
  <c r="I23" i="1" l="1"/>
  <c r="K23" i="1" l="1"/>
  <c r="J23" i="1"/>
</calcChain>
</file>

<file path=xl/sharedStrings.xml><?xml version="1.0" encoding="utf-8"?>
<sst xmlns="http://schemas.openxmlformats.org/spreadsheetml/2006/main" count="104" uniqueCount="28">
  <si>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</si>
  <si>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</si>
  <si>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</si>
  <si>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</si>
  <si>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</si>
  <si>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</si>
  <si>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</si>
  <si>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</si>
  <si>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
</t>
    </r>
  </si>
  <si>
    <r>
      <t xml:space="preserve"> </t>
    </r>
    <r>
      <rPr>
        <b/>
        <sz val="11"/>
        <rFont val="Times New Roman"/>
        <family val="1"/>
      </rPr>
      <t>EPEMUGA</t>
    </r>
    <r>
      <rPr>
        <sz val="11"/>
        <rFont val="Times New Roman"/>
        <family val="1"/>
      </rPr>
      <t xml:space="preserve">/
 VENCIMIENTO 
</t>
    </r>
  </si>
  <si>
    <r>
      <rPr>
        <b/>
        <sz val="11"/>
        <rFont val="Times New Roman"/>
        <family val="1"/>
      </rPr>
      <t>HELBURUA/</t>
    </r>
    <r>
      <rPr>
        <sz val="11"/>
        <rFont val="Times New Roman"/>
        <family val="1"/>
      </rPr>
      <t xml:space="preserve">
FINALIDAD</t>
    </r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</si>
  <si>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</si>
  <si>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</si>
  <si>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</si>
  <si>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</si>
  <si>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rPr>
        <b/>
        <sz val="11"/>
        <rFont val="Times New Roman"/>
        <family val="1"/>
      </rPr>
      <t>GUZTIRA 2020/01/01ean</t>
    </r>
    <r>
      <rPr>
        <sz val="11"/>
        <rFont val="Times New Roman"/>
        <family val="1"/>
      </rPr>
      <t xml:space="preserve">
TOTAL A 01/01/2020
</t>
    </r>
  </si>
  <si>
    <r>
      <rPr>
        <b/>
        <sz val="11"/>
        <rFont val="Times New Roman"/>
        <family val="1"/>
      </rPr>
      <t>GUZTIRA 2020/03/31an</t>
    </r>
    <r>
      <rPr>
        <sz val="11"/>
        <rFont val="Times New Roman"/>
        <family val="1"/>
      </rPr>
      <t xml:space="preserve">
TOTAL A 31/03/2020
</t>
    </r>
  </si>
  <si>
    <r>
      <rPr>
        <b/>
        <sz val="11"/>
        <rFont val="Times New Roman"/>
        <family val="1"/>
      </rPr>
      <t>GUZTIRA 2020/04/01ean</t>
    </r>
    <r>
      <rPr>
        <sz val="11"/>
        <rFont val="Times New Roman"/>
        <family val="1"/>
      </rPr>
      <t xml:space="preserve">
TOTAL A 01/04/2020
</t>
    </r>
  </si>
  <si>
    <r>
      <rPr>
        <b/>
        <sz val="11"/>
        <rFont val="Times New Roman"/>
        <family val="1"/>
      </rPr>
      <t>GUZTIRA 2020/06/30an</t>
    </r>
    <r>
      <rPr>
        <sz val="11"/>
        <rFont val="Times New Roman"/>
        <family val="1"/>
      </rPr>
      <t xml:space="preserve">
TOTAL A 30/06/2020
</t>
    </r>
  </si>
  <si>
    <r>
      <rPr>
        <b/>
        <sz val="11"/>
        <rFont val="Times New Roman"/>
        <family val="1"/>
      </rPr>
      <t>GUZTIRA 2020/07/01ean</t>
    </r>
    <r>
      <rPr>
        <sz val="11"/>
        <rFont val="Times New Roman"/>
        <family val="1"/>
      </rPr>
      <t xml:space="preserve">
TOTAL A 01/07/2020
</t>
    </r>
  </si>
  <si>
    <r>
      <rPr>
        <b/>
        <sz val="11"/>
        <rFont val="Times New Roman"/>
        <family val="1"/>
      </rPr>
      <t>GUZTIRA 2020/09/30an</t>
    </r>
    <r>
      <rPr>
        <sz val="11"/>
        <rFont val="Times New Roman"/>
        <family val="1"/>
      </rPr>
      <t xml:space="preserve">
TOTAL A 30/09/2020
</t>
    </r>
  </si>
  <si>
    <r>
      <rPr>
        <b/>
        <sz val="11"/>
        <rFont val="Times New Roman"/>
        <family val="1"/>
      </rPr>
      <t>GUZTIRA 2020/10/01ean</t>
    </r>
    <r>
      <rPr>
        <sz val="11"/>
        <rFont val="Times New Roman"/>
        <family val="1"/>
      </rPr>
      <t xml:space="preserve">
TOTAL A 01/10/2020
</t>
    </r>
  </si>
  <si>
    <r>
      <rPr>
        <b/>
        <sz val="11"/>
        <rFont val="Times New Roman"/>
        <family val="1"/>
      </rPr>
      <t>GUZTIRA 2020/12/31an</t>
    </r>
    <r>
      <rPr>
        <sz val="11"/>
        <rFont val="Times New Roman"/>
        <family val="1"/>
      </rPr>
      <t xml:space="preserve">
TOTAL A 31/12/2020
</t>
    </r>
  </si>
  <si>
    <r>
      <t>TXOSTENAREN ALDIA: 2020/10/01tik 2020/12/31ra</t>
    </r>
    <r>
      <rPr>
        <sz val="9"/>
        <rFont val="Times New Roman"/>
        <family val="1"/>
      </rPr>
      <t>/   
  PERIODO DEL INFORME: del 01/10/2020 al 31/12/2020</t>
    </r>
  </si>
  <si>
    <r>
      <t>TXOSTENAREN ALDIA: 2020/01/07etik 2020/09/30era</t>
    </r>
    <r>
      <rPr>
        <sz val="9"/>
        <rFont val="Times New Roman"/>
        <family val="1"/>
      </rPr>
      <t>/   
  PERIODO DEL INFORME: del 01/07/2020 al 30/09/2020</t>
    </r>
  </si>
  <si>
    <r>
      <t>TXOSTENAREN ALDIA: 2020/01/04etik 2020/06/30ra</t>
    </r>
    <r>
      <rPr>
        <sz val="9"/>
        <rFont val="Times New Roman"/>
        <family val="1"/>
      </rPr>
      <t>/   
  PERIODO DEL INFORME: del 01/04/2020 al 30/06/2020</t>
    </r>
  </si>
  <si>
    <r>
      <t>TXOSTENAREN ALDIA: 2020/01/01etik 2020/03/31ra</t>
    </r>
    <r>
      <rPr>
        <sz val="9"/>
        <rFont val="Times New Roman"/>
        <family val="1"/>
      </rPr>
      <t>/   
  PERIODO DEL INFORME: del 01/01/2020 al 31/03/2020</t>
    </r>
  </si>
  <si>
    <r>
      <rPr>
        <b/>
        <sz val="16"/>
        <rFont val="Times New Roman"/>
        <family val="1"/>
      </rPr>
      <t>ARABAKO FORU ALDUNDIAK EMANDAKO ABALAK</t>
    </r>
    <r>
      <rPr>
        <sz val="16"/>
        <rFont val="Times New Roman"/>
        <family val="1"/>
      </rPr>
      <t>/AVALES CONCEDIDOS POR LA DIPUTACIÓN FORAL DE ÁLAVA - 2020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</si>
</sst>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4" fontId="2" fillId="2" borderId="6" xfId="0" applyNumberFormat="1" applyFont="1" applyFill="1" applyBorder="1"/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4" fontId="1" fillId="3" borderId="2" xfId="0" applyNumberFormat="1" applyFont="1" applyFill="1" applyBorder="1"/>
    <xf numFmtId="4" fontId="2" fillId="3" borderId="6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973667</xdr:colOff>
      <xdr:row>2</xdr:row>
      <xdr:rowOff>74083</xdr:rowOff>
    </xdr:from>
    <xdr:to>
      <xdr:col>4</xdr:col>
      <xdr:colOff>826971</xdr:colOff>
      <xdr:row>6</xdr:row>
      <xdr:rowOff>52917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084" y="455083"/>
          <a:ext cx="217105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6C52B6C-8368-4DF2-AA17-97DFC73B6C2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46200A6D-08EC-466C-83F4-DDF3B900733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CD46F321-6FAD-4D18-B0D4-6D47FEACFA8A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CB40343-B90A-419D-AC86-A1B984A6E73C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147C3CFF-86AB-4923-A508-6D8B2975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7F6D565F-036C-41CA-BBC2-F9D4BC8480B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33874E0F-FC0C-4144-BC91-1FF19922E539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650B4F1C-59BE-4A5F-8086-D7AEA4A5E099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E03DC69-F334-4050-908B-7154307D712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F959E41-FFBE-4E2D-B537-50CADA3D224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C56BDBD-2D07-4FAB-9374-FD78C2BA3B2A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79B896C7-569A-43C3-998B-A44FBF7A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D3AE1814-983E-4061-B963-E49BE5975BA3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78F0CFAE-140A-4BC5-8798-1513AE180A3A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94260CAD-5568-4C26-87B2-552463165175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FCDCA06-1BFB-4C5A-83D5-EC36EC2C4E9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4C44E93D-0A73-4287-8111-4DECFF3D76F7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AD6BF81-C432-4776-9F87-E91F2051C10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9EB467D-FE1C-46B0-A8B9-0953EA8B4D80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40979D39-2546-49BC-B683-E90AA342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22720CD6-3114-4ECC-B011-DF15267CF99B}"/>
            </a:ext>
          </a:extLst>
        </xdr:cNvPr>
        <xdr:cNvSpPr>
          <a:spLocks noChangeArrowheads="1"/>
        </xdr:cNvSpPr>
      </xdr:nvSpPr>
      <xdr:spPr bwMode="auto">
        <a:xfrm>
          <a:off x="0" y="2381250"/>
          <a:ext cx="15392400" cy="600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6775726F-E989-4D35-AAC1-A279C20D11BF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B0E99A4F-075A-49F9-B334-9376B5B6861E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EDE3EC-DF1A-425A-B8C7-6E2096E3E042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7E1DF946-7E0A-481C-963A-C0637894F953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8DAF87FB-4F8D-409C-9E2C-698F224128E9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K31"/>
  <sheetViews>
    <sheetView topLeftCell="A10" zoomScale="90" zoomScaleNormal="90" workbookViewId="0">
      <selection activeCell="B23" sqref="B23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I14" s="17"/>
      <c r="J14" s="17"/>
      <c r="K14" s="17"/>
    </row>
    <row r="15" spans="1:11" s="13" customFormat="1" ht="47.25" customHeight="1" x14ac:dyDescent="0.2">
      <c r="G15" s="18" t="s">
        <v>26</v>
      </c>
      <c r="H15" s="19"/>
      <c r="I15" s="19"/>
      <c r="J15" s="19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15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16</v>
      </c>
    </row>
    <row r="17" spans="1:11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1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1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3048786.76</v>
      </c>
      <c r="G19" s="14">
        <v>0</v>
      </c>
      <c r="H19" s="14">
        <v>0</v>
      </c>
      <c r="I19" s="14">
        <f>+F19-K19</f>
        <v>101626.21999999974</v>
      </c>
      <c r="J19" s="14">
        <f>+I19+H19</f>
        <v>101626.21999999974</v>
      </c>
      <c r="K19" s="4">
        <v>2947160.54</v>
      </c>
    </row>
    <row r="20" spans="1:11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306063.63</v>
      </c>
      <c r="G20" s="14">
        <v>0</v>
      </c>
      <c r="H20" s="14">
        <v>0</v>
      </c>
      <c r="I20" s="14">
        <f>+F20-K20</f>
        <v>38174.330000000133</v>
      </c>
      <c r="J20" s="14">
        <f t="shared" ref="J20:J22" si="0">+I20</f>
        <v>38174.330000000133</v>
      </c>
      <c r="K20" s="4">
        <v>267889.29999999987</v>
      </c>
    </row>
    <row r="21" spans="1:11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</row>
    <row r="22" spans="1:11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</row>
    <row r="23" spans="1:11" s="12" customFormat="1" ht="31.5" customHeight="1" x14ac:dyDescent="0.25">
      <c r="A23" s="6" t="s">
        <v>2</v>
      </c>
      <c r="B23" s="8"/>
      <c r="C23" s="8"/>
      <c r="D23" s="8"/>
      <c r="E23" s="8"/>
      <c r="F23" s="8">
        <f t="shared" ref="F23:K23" si="1">SUM(F19:F22)</f>
        <v>24990850.390000001</v>
      </c>
      <c r="G23" s="15">
        <f t="shared" si="1"/>
        <v>0</v>
      </c>
      <c r="H23" s="15">
        <f t="shared" si="1"/>
        <v>0</v>
      </c>
      <c r="I23" s="15">
        <f t="shared" si="1"/>
        <v>139800.54999999987</v>
      </c>
      <c r="J23" s="15">
        <f t="shared" si="1"/>
        <v>139800.54999999987</v>
      </c>
      <c r="K23" s="8">
        <f t="shared" si="1"/>
        <v>24851049.84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4"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6D3D-B336-467C-B125-9266AF52D922}">
  <dimension ref="A12:K31"/>
  <sheetViews>
    <sheetView topLeftCell="A10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I14" s="17"/>
      <c r="J14" s="17"/>
      <c r="K14" s="17"/>
    </row>
    <row r="15" spans="1:11" s="13" customFormat="1" ht="47.25" customHeight="1" x14ac:dyDescent="0.2">
      <c r="G15" s="18" t="s">
        <v>25</v>
      </c>
      <c r="H15" s="19"/>
      <c r="I15" s="19"/>
      <c r="J15" s="19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17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18</v>
      </c>
    </row>
    <row r="17" spans="1:11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1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1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2947160.54</v>
      </c>
      <c r="G19" s="14">
        <v>0</v>
      </c>
      <c r="H19" s="14">
        <v>0</v>
      </c>
      <c r="I19" s="14">
        <f>F19-K19</f>
        <v>101626.22000000114</v>
      </c>
      <c r="J19" s="14">
        <f>+I19+H19</f>
        <v>101626.22000000114</v>
      </c>
      <c r="K19" s="4">
        <v>2845534.3199999989</v>
      </c>
    </row>
    <row r="20" spans="1:11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267889.29999999987</v>
      </c>
      <c r="G20" s="14">
        <v>0</v>
      </c>
      <c r="H20" s="14">
        <v>0</v>
      </c>
      <c r="I20" s="14">
        <f>F20-K20</f>
        <v>38198.19</v>
      </c>
      <c r="J20" s="14">
        <f t="shared" ref="J20:J22" si="0">+I20</f>
        <v>38198.19</v>
      </c>
      <c r="K20" s="4">
        <v>229691.10999999987</v>
      </c>
    </row>
    <row r="21" spans="1:11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</row>
    <row r="22" spans="1:11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</row>
    <row r="23" spans="1:11" s="12" customFormat="1" ht="31.5" customHeight="1" x14ac:dyDescent="0.25">
      <c r="A23" s="6" t="s">
        <v>2</v>
      </c>
      <c r="B23" s="8"/>
      <c r="C23" s="8"/>
      <c r="D23" s="8"/>
      <c r="E23" s="8"/>
      <c r="F23" s="8">
        <v>24851049.84</v>
      </c>
      <c r="G23" s="15">
        <f t="shared" ref="G23:J23" si="1">SUM(G19:G22)</f>
        <v>0</v>
      </c>
      <c r="H23" s="15">
        <f t="shared" si="1"/>
        <v>0</v>
      </c>
      <c r="I23" s="15">
        <f t="shared" si="1"/>
        <v>139824.41000000114</v>
      </c>
      <c r="J23" s="15">
        <f t="shared" si="1"/>
        <v>139824.41000000114</v>
      </c>
      <c r="K23" s="8">
        <v>24711225.43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4">
    <mergeCell ref="H16:H18"/>
    <mergeCell ref="I16:I18"/>
    <mergeCell ref="J16:J18"/>
    <mergeCell ref="K16:K18"/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6456-F51B-4F7F-B337-5512F7D03570}">
  <dimension ref="A12:L31"/>
  <sheetViews>
    <sheetView topLeftCell="A7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I14" s="17"/>
      <c r="J14" s="17"/>
      <c r="K14" s="17"/>
    </row>
    <row r="15" spans="1:11" s="13" customFormat="1" ht="47.25" customHeight="1" x14ac:dyDescent="0.2">
      <c r="G15" s="18" t="s">
        <v>24</v>
      </c>
      <c r="H15" s="19"/>
      <c r="I15" s="19"/>
      <c r="J15" s="19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19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20</v>
      </c>
    </row>
    <row r="17" spans="1:12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2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2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2845534.3199999989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2743908.0999999987</v>
      </c>
      <c r="L19" s="5"/>
    </row>
    <row r="20" spans="1:12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229691.10999999987</v>
      </c>
      <c r="G20" s="14">
        <v>0</v>
      </c>
      <c r="H20" s="14">
        <v>0</v>
      </c>
      <c r="I20" s="14">
        <f>+F20-K20</f>
        <v>38222.06</v>
      </c>
      <c r="J20" s="14">
        <f>+I20</f>
        <v>38222.06</v>
      </c>
      <c r="K20" s="4">
        <v>191469.04999999987</v>
      </c>
      <c r="L20" s="5"/>
    </row>
    <row r="21" spans="1:12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ref="J21:J22" si="0">+I21</f>
        <v>0</v>
      </c>
      <c r="K21" s="4">
        <v>12000000</v>
      </c>
      <c r="L21" s="5"/>
    </row>
    <row r="22" spans="1:12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  <c r="L22" s="5"/>
    </row>
    <row r="23" spans="1:12" s="12" customFormat="1" ht="31.5" customHeight="1" x14ac:dyDescent="0.25">
      <c r="A23" s="6" t="s">
        <v>2</v>
      </c>
      <c r="B23" s="8"/>
      <c r="C23" s="8"/>
      <c r="D23" s="8"/>
      <c r="E23" s="8"/>
      <c r="F23" s="8">
        <v>24711225.43</v>
      </c>
      <c r="G23" s="15">
        <f t="shared" ref="G23:J23" si="1">SUM(G19:G22)</f>
        <v>0</v>
      </c>
      <c r="H23" s="15">
        <f t="shared" si="1"/>
        <v>0</v>
      </c>
      <c r="I23" s="15">
        <f t="shared" si="1"/>
        <v>139848.2800000002</v>
      </c>
      <c r="J23" s="15">
        <f t="shared" si="1"/>
        <v>139848.2800000002</v>
      </c>
      <c r="K23" s="8">
        <f>SUM(K19:K22)</f>
        <v>24571377.149999999</v>
      </c>
    </row>
    <row r="24" spans="1:12" ht="19.5" customHeight="1" x14ac:dyDescent="0.25">
      <c r="B24" s="5"/>
      <c r="C24" s="5"/>
      <c r="D24" s="5"/>
      <c r="E24" s="5"/>
    </row>
    <row r="25" spans="1:12" ht="19.5" customHeight="1" x14ac:dyDescent="0.25">
      <c r="B25" s="5"/>
      <c r="C25" s="5"/>
      <c r="D25" s="5"/>
      <c r="E25" s="5"/>
    </row>
    <row r="26" spans="1:12" ht="19.5" customHeight="1" x14ac:dyDescent="0.25">
      <c r="B26" s="5"/>
      <c r="C26" s="5"/>
      <c r="D26" s="5"/>
      <c r="E26" s="5"/>
    </row>
    <row r="27" spans="1:12" ht="19.5" customHeight="1" x14ac:dyDescent="0.25">
      <c r="B27" s="5"/>
      <c r="C27" s="5"/>
      <c r="D27" s="5"/>
      <c r="E27" s="5"/>
      <c r="H27" s="5"/>
      <c r="I27" s="5"/>
    </row>
    <row r="28" spans="1:12" x14ac:dyDescent="0.25">
      <c r="B28" s="5"/>
      <c r="C28" s="5"/>
      <c r="D28" s="5"/>
      <c r="E28" s="5"/>
      <c r="I28" s="5"/>
    </row>
    <row r="29" spans="1:12" x14ac:dyDescent="0.25">
      <c r="B29" s="5"/>
      <c r="C29" s="5"/>
      <c r="D29" s="5"/>
      <c r="E29" s="5"/>
    </row>
    <row r="31" spans="1:12" x14ac:dyDescent="0.25">
      <c r="I31" s="5"/>
    </row>
  </sheetData>
  <mergeCells count="14">
    <mergeCell ref="H16:H18"/>
    <mergeCell ref="I16:I18"/>
    <mergeCell ref="J16:J18"/>
    <mergeCell ref="K16:K18"/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3B98-8694-4939-8F83-720EA2020981}">
  <dimension ref="A12:L31"/>
  <sheetViews>
    <sheetView tabSelected="1" topLeftCell="A10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5" spans="1:11" s="13" customFormat="1" ht="47.25" customHeight="1" x14ac:dyDescent="0.2">
      <c r="G15" s="18" t="s">
        <v>23</v>
      </c>
      <c r="H15" s="19"/>
      <c r="I15" s="19"/>
      <c r="J15" s="19"/>
    </row>
    <row r="16" spans="1:11" s="11" customFormat="1" ht="27" customHeight="1" x14ac:dyDescent="0.2">
      <c r="A16" s="38" t="s">
        <v>6</v>
      </c>
      <c r="B16" s="38" t="s">
        <v>7</v>
      </c>
      <c r="C16" s="24" t="s">
        <v>8</v>
      </c>
      <c r="D16" s="24" t="s">
        <v>9</v>
      </c>
      <c r="E16" s="24" t="s">
        <v>10</v>
      </c>
      <c r="F16" s="24" t="s">
        <v>21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22</v>
      </c>
    </row>
    <row r="17" spans="1:12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2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2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2743908.0999999987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2642281.8799999985</v>
      </c>
      <c r="L19" s="5"/>
    </row>
    <row r="20" spans="1:12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191469.04999999987</v>
      </c>
      <c r="G20" s="14">
        <v>0</v>
      </c>
      <c r="H20" s="14">
        <v>0</v>
      </c>
      <c r="I20" s="14">
        <f>+F20-K20</f>
        <v>38245.950000000012</v>
      </c>
      <c r="J20" s="14">
        <f t="shared" ref="J20:J22" si="0">+I20</f>
        <v>38245.950000000012</v>
      </c>
      <c r="K20" s="4">
        <v>153223.09999999986</v>
      </c>
      <c r="L20" s="5"/>
    </row>
    <row r="21" spans="1:12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  <c r="L21" s="5"/>
    </row>
    <row r="22" spans="1:12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  <c r="L22" s="5"/>
    </row>
    <row r="23" spans="1:12" s="12" customFormat="1" ht="31.5" customHeight="1" x14ac:dyDescent="0.25">
      <c r="A23" s="6" t="s">
        <v>2</v>
      </c>
      <c r="B23" s="8"/>
      <c r="C23" s="8"/>
      <c r="D23" s="8"/>
      <c r="E23" s="8"/>
      <c r="F23" s="8">
        <v>24571377.149999999</v>
      </c>
      <c r="G23" s="15">
        <f t="shared" ref="G23:H23" si="1">SUM(G19:G22)</f>
        <v>0</v>
      </c>
      <c r="H23" s="15">
        <f t="shared" si="1"/>
        <v>0</v>
      </c>
      <c r="I23" s="15">
        <f>SUM(I19:I22)</f>
        <v>139872.17000000022</v>
      </c>
      <c r="J23" s="15">
        <f>SUM(J19:J22)</f>
        <v>139872.17000000022</v>
      </c>
      <c r="K23" s="8">
        <v>24431504.979999997</v>
      </c>
    </row>
    <row r="24" spans="1:12" ht="19.5" customHeight="1" x14ac:dyDescent="0.25">
      <c r="B24" s="5"/>
      <c r="C24" s="5"/>
      <c r="D24" s="5"/>
      <c r="E24" s="5"/>
    </row>
    <row r="25" spans="1:12" ht="19.5" customHeight="1" x14ac:dyDescent="0.25">
      <c r="B25" s="5"/>
      <c r="C25" s="5"/>
      <c r="D25" s="5"/>
      <c r="E25" s="5"/>
    </row>
    <row r="26" spans="1:12" ht="19.5" customHeight="1" x14ac:dyDescent="0.25">
      <c r="B26" s="5"/>
      <c r="C26" s="5"/>
      <c r="D26" s="5"/>
      <c r="E26" s="5"/>
    </row>
    <row r="27" spans="1:12" ht="19.5" customHeight="1" x14ac:dyDescent="0.25">
      <c r="B27" s="5"/>
      <c r="C27" s="5"/>
      <c r="D27" s="5"/>
      <c r="E27" s="5"/>
      <c r="H27" s="5"/>
      <c r="I27" s="5"/>
    </row>
    <row r="28" spans="1:12" x14ac:dyDescent="0.25">
      <c r="B28" s="5"/>
      <c r="C28" s="5"/>
      <c r="D28" s="5"/>
      <c r="E28" s="5"/>
      <c r="I28" s="5"/>
    </row>
    <row r="29" spans="1:12" x14ac:dyDescent="0.25">
      <c r="B29" s="5"/>
      <c r="C29" s="5"/>
      <c r="D29" s="5"/>
      <c r="E29" s="5"/>
    </row>
    <row r="31" spans="1:12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hiruhib._Primer trimestre</vt:lpstr>
      <vt:lpstr>Bigar. hiruhilab._Segundo trim.</vt:lpstr>
      <vt:lpstr>HIrug. hiruhilab_Tercer trim.</vt:lpstr>
      <vt:lpstr>Laug. hiruhilab._Cuarto trim.</vt:lpstr>
      <vt:lpstr>'Bigar. hiruhilab._Segundo trim.'!Área_de_impresión</vt:lpstr>
      <vt:lpstr>'HIrug. hiruhilab_Tercer trim.'!Área_de_impresión</vt:lpstr>
      <vt:lpstr>'Laug. hiruhilab._Cuarto trim.'!Área_de_impresión</vt:lpstr>
      <vt:lpstr>'Lehen hiruhib._Primer trimestre'!Área_de_impresión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DFA</cp:lastModifiedBy>
  <cp:lastPrinted>2020-01-13T11:11:48Z</cp:lastPrinted>
  <dcterms:created xsi:type="dcterms:W3CDTF">2000-02-02T07:32:50Z</dcterms:created>
  <dcterms:modified xsi:type="dcterms:W3CDTF">2022-07-18T08:15:52Z</dcterms:modified>
</cp:coreProperties>
</file>